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20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patrick/Downloads/"/>
    </mc:Choice>
  </mc:AlternateContent>
  <xr:revisionPtr revIDLastSave="0" documentId="13_ncr:1_{FB3CA3A9-2049-2542-ACB6-2D4ECD10B743}" xr6:coauthVersionLast="47" xr6:coauthVersionMax="47" xr10:uidLastSave="{00000000-0000-0000-0000-000000000000}"/>
  <bookViews>
    <workbookView xWindow="880" yWindow="700" windowWidth="25960" windowHeight="18100" xr2:uid="{00000000-000D-0000-FFFF-FFFF00000000}"/>
  </bookViews>
  <sheets>
    <sheet name="Table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02" i="1" l="1"/>
  <c r="J102" i="1"/>
  <c r="F102" i="1"/>
  <c r="G102" i="1"/>
  <c r="H102" i="1"/>
  <c r="E102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4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4" i="1"/>
</calcChain>
</file>

<file path=xl/sharedStrings.xml><?xml version="1.0" encoding="utf-8"?>
<sst xmlns="http://schemas.openxmlformats.org/spreadsheetml/2006/main" count="404" uniqueCount="233">
  <si>
    <t>UAI</t>
  </si>
  <si>
    <t>PATRONYME</t>
  </si>
  <si>
    <t>COMMUNE</t>
  </si>
  <si>
    <t>DGFL 2021</t>
  </si>
  <si>
    <t>DGFL 2022</t>
  </si>
  <si>
    <t>DGFL 2023
NOTIFIEE</t>
  </si>
  <si>
    <t>PARIS - DGFL  2023 PAR ETABLISSEMENT (en euros)</t>
  </si>
  <si>
    <t>0750419Y</t>
  </si>
  <si>
    <t>CAMILLE-JENATZY</t>
  </si>
  <si>
    <t>PARIS 18EME</t>
  </si>
  <si>
    <t>LP</t>
  </si>
  <si>
    <t>0750428H</t>
  </si>
  <si>
    <t>JACQUES-MONOD</t>
  </si>
  <si>
    <t>PARIS 05EME</t>
  </si>
  <si>
    <t>LPO</t>
  </si>
  <si>
    <t>0750436S</t>
  </si>
  <si>
    <t>CLAUDE-ANTHIME-CORBON</t>
  </si>
  <si>
    <t>PARIS 15EME</t>
  </si>
  <si>
    <t>0750463W</t>
  </si>
  <si>
    <t>LUCAS-DE-NEHOU</t>
  </si>
  <si>
    <t>PARIS 14EME</t>
  </si>
  <si>
    <t>0750502N</t>
  </si>
  <si>
    <t>MAXIMILIEN-VOX-ART-DESSIN</t>
  </si>
  <si>
    <t>PARIS 06EME</t>
  </si>
  <si>
    <t>0750508V</t>
  </si>
  <si>
    <t>CHARLES-DE-GAULLE</t>
  </si>
  <si>
    <t>PARIS 20EME</t>
  </si>
  <si>
    <t>0750553U</t>
  </si>
  <si>
    <t>GASTON-BACHELARD</t>
  </si>
  <si>
    <t>PARIS 13EME</t>
  </si>
  <si>
    <t>0750558Z</t>
  </si>
  <si>
    <t>PAUL-POIRET</t>
  </si>
  <si>
    <t>PARIS 11EME</t>
  </si>
  <si>
    <t>0750588G</t>
  </si>
  <si>
    <t>RENÉ-CASSIN</t>
  </si>
  <si>
    <t>PARIS 16EME</t>
  </si>
  <si>
    <t>0750612H</t>
  </si>
  <si>
    <t>ENSAAMA "Olivier de Serres"</t>
  </si>
  <si>
    <t>LT</t>
  </si>
  <si>
    <t>0750647W</t>
  </si>
  <si>
    <t>TURGOT</t>
  </si>
  <si>
    <t>PARIS 03EME</t>
  </si>
  <si>
    <t>LGT</t>
  </si>
  <si>
    <t>0750648X</t>
  </si>
  <si>
    <t>VICTOR-HUGO</t>
  </si>
  <si>
    <t>LG</t>
  </si>
  <si>
    <t>0750650Z</t>
  </si>
  <si>
    <t>ALEMBERT (D')</t>
  </si>
  <si>
    <t>PARIS 19EME</t>
  </si>
  <si>
    <t>0750651A</t>
  </si>
  <si>
    <t>SIMONE-WEIL</t>
  </si>
  <si>
    <t>0750652B</t>
  </si>
  <si>
    <t>CHARLEMAGNE</t>
  </si>
  <si>
    <t>PARIS 04EME</t>
  </si>
  <si>
    <t>0750653C</t>
  </si>
  <si>
    <t>SOPHIE-GERMAIN</t>
  </si>
  <si>
    <t>0750654D</t>
  </si>
  <si>
    <t>HENRI IV</t>
  </si>
  <si>
    <t>0750655E</t>
  </si>
  <si>
    <t>LOUIS-LE-GRAND</t>
  </si>
  <si>
    <t>0750656F</t>
  </si>
  <si>
    <t>LAVOISIER</t>
  </si>
  <si>
    <t>0750657G</t>
  </si>
  <si>
    <t>MONTAIGNE</t>
  </si>
  <si>
    <t>0750658H</t>
  </si>
  <si>
    <t>SAINT-LOUIS</t>
  </si>
  <si>
    <t>0750660K</t>
  </si>
  <si>
    <t>FÉNELON</t>
  </si>
  <si>
    <t>0750662M</t>
  </si>
  <si>
    <t>VICTOR-DURUY</t>
  </si>
  <si>
    <t>PARIS 07EME</t>
  </si>
  <si>
    <t>0750663N</t>
  </si>
  <si>
    <t>CHAPTAL</t>
  </si>
  <si>
    <t>PARIS 08EME</t>
  </si>
  <si>
    <t>0750664P</t>
  </si>
  <si>
    <t>RACINE</t>
  </si>
  <si>
    <t>0750667T</t>
  </si>
  <si>
    <t>CONDORCET</t>
  </si>
  <si>
    <t>PARIS 09EME</t>
  </si>
  <si>
    <t>0750668U</t>
  </si>
  <si>
    <t>JACQUES-DECOUR</t>
  </si>
  <si>
    <t>0750669V</t>
  </si>
  <si>
    <t>JULES-FERRY</t>
  </si>
  <si>
    <t>0750670W</t>
  </si>
  <si>
    <t>LAMARTINE</t>
  </si>
  <si>
    <t>0750671X</t>
  </si>
  <si>
    <t>EDGAR-QUINET</t>
  </si>
  <si>
    <t>0750673Z</t>
  </si>
  <si>
    <t>COLBERT</t>
  </si>
  <si>
    <t>PARIS 10EME</t>
  </si>
  <si>
    <t>0750674A</t>
  </si>
  <si>
    <t>JULES-SIEGFRIED</t>
  </si>
  <si>
    <t>0750675B</t>
  </si>
  <si>
    <t>VOLTAIRE</t>
  </si>
  <si>
    <t>0750676C</t>
  </si>
  <si>
    <t>DORIAN</t>
  </si>
  <si>
    <t>0750677D</t>
  </si>
  <si>
    <t>ELISA-LEMONNIER</t>
  </si>
  <si>
    <t>PARIS 12EME</t>
  </si>
  <si>
    <t>0750679F</t>
  </si>
  <si>
    <t>PAUL-VALERY</t>
  </si>
  <si>
    <t>0750680G</t>
  </si>
  <si>
    <t>ARAGO</t>
  </si>
  <si>
    <t>0750682J</t>
  </si>
  <si>
    <t>RODIN</t>
  </si>
  <si>
    <t>0750683K</t>
  </si>
  <si>
    <t>CLAUDE-MONET</t>
  </si>
  <si>
    <t>0750684L</t>
  </si>
  <si>
    <t>GABRIEL-FAURÉ</t>
  </si>
  <si>
    <t>0750685M</t>
  </si>
  <si>
    <t>PIERRE-GILLES-DE-GENNES-ENCPB</t>
  </si>
  <si>
    <t>0750688R</t>
  </si>
  <si>
    <t>RABELAIS</t>
  </si>
  <si>
    <t>0750689S</t>
  </si>
  <si>
    <t>PAUL-BERT</t>
  </si>
  <si>
    <t>0750690T</t>
  </si>
  <si>
    <t>FRANCOIS-VILLON</t>
  </si>
  <si>
    <t>0750691U</t>
  </si>
  <si>
    <t>RASPAIL</t>
  </si>
  <si>
    <t>0750692V</t>
  </si>
  <si>
    <t>EMILE-DUBOIS</t>
  </si>
  <si>
    <t>0750693W</t>
  </si>
  <si>
    <t>BUFFON</t>
  </si>
  <si>
    <t>0750694X</t>
  </si>
  <si>
    <t>CAMILLE-SEE</t>
  </si>
  <si>
    <t>0750695Y</t>
  </si>
  <si>
    <t>FRESNEL</t>
  </si>
  <si>
    <t>0750696Z</t>
  </si>
  <si>
    <t>ROGER-VERLOMME</t>
  </si>
  <si>
    <t>0750697A</t>
  </si>
  <si>
    <t>BÂTIMENT (DU)</t>
  </si>
  <si>
    <t>0750698B</t>
  </si>
  <si>
    <t>CLAUDE-BERNARD</t>
  </si>
  <si>
    <t>0750699C</t>
  </si>
  <si>
    <t>JANSON-DE-SAILLY</t>
  </si>
  <si>
    <t>0750700D</t>
  </si>
  <si>
    <t>JEAN-BAPTISTE-SAY</t>
  </si>
  <si>
    <t>0750702F</t>
  </si>
  <si>
    <t>JEAN-DE-LA-FONTAINE</t>
  </si>
  <si>
    <t>0750703G</t>
  </si>
  <si>
    <t>MOLIERE</t>
  </si>
  <si>
    <t>0750704H</t>
  </si>
  <si>
    <t>CARNOT</t>
  </si>
  <si>
    <t>PARIS 17EME</t>
  </si>
  <si>
    <t>0750705J</t>
  </si>
  <si>
    <t>HONORÉ-DE-BALZAC</t>
  </si>
  <si>
    <t>0750707L</t>
  </si>
  <si>
    <t>ÉCOLE-NATIONALE-DE-COMMERCE</t>
  </si>
  <si>
    <t>0750708M</t>
  </si>
  <si>
    <t>JEAN-DROUANT</t>
  </si>
  <si>
    <t>0750710P</t>
  </si>
  <si>
    <t>AUGUSTE-RENOIR</t>
  </si>
  <si>
    <t>0750711R</t>
  </si>
  <si>
    <t>HENRI-BERGSON</t>
  </si>
  <si>
    <t>0750712S</t>
  </si>
  <si>
    <t>DIDEROT</t>
  </si>
  <si>
    <t>0750714U</t>
  </si>
  <si>
    <t>HÉLÈNE-BOUCHER</t>
  </si>
  <si>
    <t>0750715V</t>
  </si>
  <si>
    <t>MAURICE-RAVEL</t>
  </si>
  <si>
    <t>0750770E</t>
  </si>
  <si>
    <t>ABBÉ-GRÉGOIRE (L')</t>
  </si>
  <si>
    <t>0750775K</t>
  </si>
  <si>
    <t>GUSTAVE-FERRIE</t>
  </si>
  <si>
    <t>0750776L</t>
  </si>
  <si>
    <t>MARIE-LAURENCIN</t>
  </si>
  <si>
    <t>0750778N</t>
  </si>
  <si>
    <t>TURQUETIL</t>
  </si>
  <si>
    <t>0750783U</t>
  </si>
  <si>
    <t>CHENNEVIERE-MALEZIEUX</t>
  </si>
  <si>
    <t>0750784V</t>
  </si>
  <si>
    <t>METIERS-DE-L'AMEUBLEMENT</t>
  </si>
  <si>
    <t>0750785W</t>
  </si>
  <si>
    <t>GALILÉE</t>
  </si>
  <si>
    <t>0750787Y</t>
  </si>
  <si>
    <t>ARTS-GRAPHIQUES</t>
  </si>
  <si>
    <t>0750788Z</t>
  </si>
  <si>
    <t>MARCEL-DEPREZ</t>
  </si>
  <si>
    <t>0750793E</t>
  </si>
  <si>
    <t>BEAUGRENELLE</t>
  </si>
  <si>
    <t>0750794F</t>
  </si>
  <si>
    <t>BRASSAÏ</t>
  </si>
  <si>
    <t>0750796H</t>
  </si>
  <si>
    <t>OCTAVE-FEUILLET</t>
  </si>
  <si>
    <t>0750800M</t>
  </si>
  <si>
    <t>EDMOND-ROSTAND</t>
  </si>
  <si>
    <t>0750802P</t>
  </si>
  <si>
    <t>HECTOR-GUIMARD</t>
  </si>
  <si>
    <t>0750808W</t>
  </si>
  <si>
    <t>ETIENNE-DOLET</t>
  </si>
  <si>
    <t>0750828T</t>
  </si>
  <si>
    <t>EDITH-PIAF</t>
  </si>
  <si>
    <t>EREA</t>
  </si>
  <si>
    <t>0751708Z</t>
  </si>
  <si>
    <t>DES-SCIENCES-ET-DU-NUMERIQUE-LOUIS-ARMAND</t>
  </si>
  <si>
    <t>0751710B</t>
  </si>
  <si>
    <t>NICOLAS-LOUIS-VAUQUELIN</t>
  </si>
  <si>
    <t>0752109K</t>
  </si>
  <si>
    <t>SUZANNE-VALADON</t>
  </si>
  <si>
    <t>0752388N</t>
  </si>
  <si>
    <t>PIERRE-LESCOT</t>
  </si>
  <si>
    <t>PARIS 01ER</t>
  </si>
  <si>
    <t>0752608C</t>
  </si>
  <si>
    <t>METIERS DE L'HOTELLERIE BELLIARD</t>
  </si>
  <si>
    <t>0752700C</t>
  </si>
  <si>
    <t>ARMAND-CARREL</t>
  </si>
  <si>
    <t>0752799K</t>
  </si>
  <si>
    <t>CROCÉ-SPINELLI</t>
  </si>
  <si>
    <t>0752845K</t>
  </si>
  <si>
    <t>THEOPHILE-GAUTIER</t>
  </si>
  <si>
    <t>0752846L</t>
  </si>
  <si>
    <t>ERIK-SATIE</t>
  </si>
  <si>
    <t>0752961L</t>
  </si>
  <si>
    <t>GUSTAVE-EIFFEL</t>
  </si>
  <si>
    <t>0753256G</t>
  </si>
  <si>
    <t>ALEXANDRE-DUMAS</t>
  </si>
  <si>
    <t>0753268V</t>
  </si>
  <si>
    <t>JEAN-LURCAT</t>
  </si>
  <si>
    <t>0753350J</t>
  </si>
  <si>
    <t>MARIA-DERAISMES</t>
  </si>
  <si>
    <t>0754475G</t>
  </si>
  <si>
    <t>LÉONARD-DE-VINCI</t>
  </si>
  <si>
    <t>0754476H</t>
  </si>
  <si>
    <t>GUILLAUME-TIREL</t>
  </si>
  <si>
    <t>0754530S</t>
  </si>
  <si>
    <t>MARTIN-NADAUD</t>
  </si>
  <si>
    <t>0754684J</t>
  </si>
  <si>
    <t>GEORGES-BRASSENS</t>
  </si>
  <si>
    <t>TYPE LYCEE</t>
  </si>
  <si>
    <t>DGFL 2023  / CALCULEE</t>
  </si>
  <si>
    <t>ECARTS CALCULEE / NOTIFIEE</t>
  </si>
  <si>
    <t>ECARTS 2022 / NOTIFIEE 23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</si>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</sst>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</font>
    <font>
      <sz val="12"/>
      <color theme="0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2"/>
      <color rgb="FF000000"/>
      <name val="Times New Roman"/>
      <family val="1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b/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D8D8D8"/>
      </patternFill>
    </fill>
    <fill>
      <patternFill patternType="solid">
        <fgColor theme="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3" borderId="0" applyNumberFormat="0" applyBorder="0" applyAlignment="0" applyProtection="0"/>
  </cellStyleXfs>
  <cellXfs count="13">
    <xf numFmtId="0" fontId="0" fillId="0" borderId="0" xfId="0" applyAlignment="1">
      <alignment horizontal="left" vertical="top"/>
    </xf>
    <xf numFmtId="0" fontId="4" fillId="0" borderId="1" xfId="0" applyFont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wrapText="1"/>
    </xf>
    <xf numFmtId="0" fontId="4" fillId="0" borderId="1" xfId="0" applyFont="1" applyBorder="1" applyAlignment="1">
      <alignment horizontal="right" vertical="top" wrapText="1"/>
    </xf>
    <xf numFmtId="0" fontId="5" fillId="0" borderId="0" xfId="0" applyFont="1" applyAlignment="1">
      <alignment horizontal="left" vertical="top"/>
    </xf>
    <xf numFmtId="9" fontId="4" fillId="0" borderId="1" xfId="1" applyFont="1" applyBorder="1" applyAlignment="1">
      <alignment horizontal="right" vertical="top" wrapText="1"/>
    </xf>
    <xf numFmtId="0" fontId="2" fillId="3" borderId="1" xfId="2" applyBorder="1" applyAlignment="1">
      <alignment horizontal="center" vertical="center" wrapText="1"/>
    </xf>
    <xf numFmtId="9" fontId="2" fillId="3" borderId="1" xfId="2" applyNumberForma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9" fontId="6" fillId="0" borderId="1" xfId="1" applyFont="1" applyBorder="1" applyAlignment="1">
      <alignment horizontal="right" vertical="top" wrapText="1"/>
    </xf>
    <xf numFmtId="0" fontId="7" fillId="0" borderId="1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top"/>
    </xf>
    <xf numFmtId="0" fontId="7" fillId="0" borderId="1" xfId="0" applyFont="1" applyBorder="1" applyAlignment="1">
      <alignment horizontal="right" vertical="top" wrapText="1"/>
    </xf>
  </cellXfs>
  <cellStyles count="3">
    <cellStyle name="Accent1" xfId="2" builtinId="29"/>
    <cellStyle name="Normal" xfId="0" builtinId="0"/>
    <cellStyle name="Pourcentag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 2013 – 2022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2"/>
  <sheetViews>
    <sheetView tabSelected="1" topLeftCell="A73" workbookViewId="0">
      <selection activeCell="I98" sqref="I98"/>
    </sheetView>
  </sheetViews>
  <sheetFormatPr baseColWidth="10" defaultColWidth="9" defaultRowHeight="16" x14ac:dyDescent="0.15"/>
  <cols>
    <col min="1" max="1" width="13.3984375" style="4" bestFit="1" customWidth="1"/>
    <col min="2" max="2" width="67.59765625" style="4" customWidth="1"/>
    <col min="3" max="3" width="21.796875" style="4" bestFit="1" customWidth="1"/>
    <col min="4" max="4" width="9.19921875" style="4" customWidth="1"/>
    <col min="5" max="9" width="13" style="4" customWidth="1"/>
    <col min="10" max="10" width="13" customWidth="1"/>
  </cols>
  <sheetData>
    <row r="1" spans="1:10" x14ac:dyDescent="0.2">
      <c r="A1" s="8" t="s">
        <v>6</v>
      </c>
      <c r="B1" s="8"/>
      <c r="C1" s="8"/>
      <c r="D1" s="8"/>
      <c r="E1" s="8"/>
      <c r="F1" s="8"/>
      <c r="G1" s="8"/>
      <c r="H1" s="8"/>
      <c r="I1" s="8"/>
    </row>
    <row r="3" spans="1:10" ht="68" x14ac:dyDescent="0.15">
      <c r="A3" s="6" t="s">
        <v>0</v>
      </c>
      <c r="B3" s="6" t="s">
        <v>1</v>
      </c>
      <c r="C3" s="6" t="s">
        <v>2</v>
      </c>
      <c r="D3" s="6" t="s">
        <v>228</v>
      </c>
      <c r="E3" s="6" t="s">
        <v>3</v>
      </c>
      <c r="F3" s="6" t="s">
        <v>4</v>
      </c>
      <c r="G3" s="6" t="s">
        <v>229</v>
      </c>
      <c r="H3" s="6" t="s">
        <v>5</v>
      </c>
      <c r="I3" s="7" t="s">
        <v>230</v>
      </c>
      <c r="J3" s="7" t="s">
        <v>231</v>
      </c>
    </row>
    <row r="4" spans="1:10" ht="17" x14ac:dyDescent="0.2">
      <c r="A4" s="1" t="s">
        <v>7</v>
      </c>
      <c r="B4" s="1" t="s">
        <v>8</v>
      </c>
      <c r="C4" s="1" t="s">
        <v>9</v>
      </c>
      <c r="D4" s="1" t="s">
        <v>10</v>
      </c>
      <c r="E4" s="2"/>
      <c r="F4" s="3">
        <v>75726</v>
      </c>
      <c r="G4" s="3">
        <v>78520</v>
      </c>
      <c r="H4" s="3">
        <v>39260</v>
      </c>
      <c r="I4" s="5">
        <f>-(G4-H4)/G4</f>
        <v>-0.5</v>
      </c>
      <c r="J4" s="5">
        <f>-(F4-H4)/F4</f>
        <v>-0.48155191083643661</v>
      </c>
    </row>
    <row r="5" spans="1:10" ht="17" x14ac:dyDescent="0.2">
      <c r="A5" s="1" t="s">
        <v>11</v>
      </c>
      <c r="B5" s="1" t="s">
        <v>12</v>
      </c>
      <c r="C5" s="1" t="s">
        <v>13</v>
      </c>
      <c r="D5" s="1" t="s">
        <v>14</v>
      </c>
      <c r="E5" s="2"/>
      <c r="F5" s="3">
        <v>126125</v>
      </c>
      <c r="G5" s="3">
        <v>129363</v>
      </c>
      <c r="H5" s="3">
        <v>64681</v>
      </c>
      <c r="I5" s="5">
        <f t="shared" ref="I5:I68" si="0">-(G5-H5)/G5</f>
        <v>-0.50000386509280093</v>
      </c>
      <c r="J5" s="5">
        <f t="shared" ref="J5:J68" si="1">-(F5-H5)/F5</f>
        <v>-0.4871674925668979</v>
      </c>
    </row>
    <row r="6" spans="1:10" ht="17" x14ac:dyDescent="0.2">
      <c r="A6" s="1" t="s">
        <v>15</v>
      </c>
      <c r="B6" s="1" t="s">
        <v>16</v>
      </c>
      <c r="C6" s="1" t="s">
        <v>17</v>
      </c>
      <c r="D6" s="1" t="s">
        <v>10</v>
      </c>
      <c r="E6" s="2"/>
      <c r="F6" s="3">
        <v>37249</v>
      </c>
      <c r="G6" s="3">
        <v>38495</v>
      </c>
      <c r="H6" s="3">
        <v>19247</v>
      </c>
      <c r="I6" s="5">
        <f t="shared" si="0"/>
        <v>-0.50001298869983113</v>
      </c>
      <c r="J6" s="5">
        <f t="shared" si="1"/>
        <v>-0.48328814196354264</v>
      </c>
    </row>
    <row r="7" spans="1:10" ht="17" x14ac:dyDescent="0.2">
      <c r="A7" s="1" t="s">
        <v>18</v>
      </c>
      <c r="B7" s="1" t="s">
        <v>19</v>
      </c>
      <c r="C7" s="1" t="s">
        <v>20</v>
      </c>
      <c r="D7" s="1" t="s">
        <v>14</v>
      </c>
      <c r="E7" s="2"/>
      <c r="F7" s="3">
        <v>56980</v>
      </c>
      <c r="G7" s="3">
        <v>59374</v>
      </c>
      <c r="H7" s="3">
        <v>59374</v>
      </c>
      <c r="I7" s="5">
        <f t="shared" si="0"/>
        <v>0</v>
      </c>
      <c r="J7" s="5">
        <f t="shared" si="1"/>
        <v>4.2014742014742014E-2</v>
      </c>
    </row>
    <row r="8" spans="1:10" ht="17" x14ac:dyDescent="0.2">
      <c r="A8" s="1" t="s">
        <v>21</v>
      </c>
      <c r="B8" s="1" t="s">
        <v>22</v>
      </c>
      <c r="C8" s="1" t="s">
        <v>23</v>
      </c>
      <c r="D8" s="1" t="s">
        <v>14</v>
      </c>
      <c r="E8" s="2"/>
      <c r="F8" s="3">
        <v>80483</v>
      </c>
      <c r="G8" s="3">
        <v>82279</v>
      </c>
      <c r="H8" s="3">
        <v>82279</v>
      </c>
      <c r="I8" s="5">
        <f t="shared" si="0"/>
        <v>0</v>
      </c>
      <c r="J8" s="5">
        <f t="shared" si="1"/>
        <v>2.2315271548028776E-2</v>
      </c>
    </row>
    <row r="9" spans="1:10" ht="17" x14ac:dyDescent="0.2">
      <c r="A9" s="1" t="s">
        <v>24</v>
      </c>
      <c r="B9" s="1" t="s">
        <v>25</v>
      </c>
      <c r="C9" s="1" t="s">
        <v>26</v>
      </c>
      <c r="D9" s="1" t="s">
        <v>10</v>
      </c>
      <c r="E9" s="2"/>
      <c r="F9" s="3">
        <v>48087</v>
      </c>
      <c r="G9" s="3">
        <v>48634</v>
      </c>
      <c r="H9" s="3">
        <v>47821</v>
      </c>
      <c r="I9" s="5">
        <f t="shared" si="0"/>
        <v>-1.6716700250853311E-2</v>
      </c>
      <c r="J9" s="5">
        <f t="shared" si="1"/>
        <v>-5.5316405681369186E-3</v>
      </c>
    </row>
    <row r="10" spans="1:10" ht="17" x14ac:dyDescent="0.2">
      <c r="A10" s="1" t="s">
        <v>27</v>
      </c>
      <c r="B10" s="1" t="s">
        <v>28</v>
      </c>
      <c r="C10" s="1" t="s">
        <v>29</v>
      </c>
      <c r="D10" s="1" t="s">
        <v>10</v>
      </c>
      <c r="E10" s="2"/>
      <c r="F10" s="3">
        <v>62460</v>
      </c>
      <c r="G10" s="3">
        <v>65085</v>
      </c>
      <c r="H10" s="3">
        <v>32542</v>
      </c>
      <c r="I10" s="5">
        <f t="shared" si="0"/>
        <v>-0.50000768226165782</v>
      </c>
      <c r="J10" s="5">
        <f t="shared" si="1"/>
        <v>-0.47899455651617034</v>
      </c>
    </row>
    <row r="11" spans="1:10" ht="17" x14ac:dyDescent="0.15">
      <c r="A11" s="1" t="s">
        <v>30</v>
      </c>
      <c r="B11" s="1" t="s">
        <v>31</v>
      </c>
      <c r="C11" s="1" t="s">
        <v>32</v>
      </c>
      <c r="D11" s="1" t="s">
        <v>14</v>
      </c>
      <c r="E11" s="3">
        <v>64753</v>
      </c>
      <c r="F11" s="3">
        <v>65408</v>
      </c>
      <c r="G11" s="3">
        <v>66153</v>
      </c>
      <c r="H11" s="3">
        <v>33076</v>
      </c>
      <c r="I11" s="5">
        <f t="shared" si="0"/>
        <v>-0.50000755823621001</v>
      </c>
      <c r="J11" s="5">
        <f t="shared" si="1"/>
        <v>-0.49431262230919765</v>
      </c>
    </row>
    <row r="12" spans="1:10" ht="17" x14ac:dyDescent="0.2">
      <c r="A12" s="1" t="s">
        <v>33</v>
      </c>
      <c r="B12" s="1" t="s">
        <v>34</v>
      </c>
      <c r="C12" s="1" t="s">
        <v>35</v>
      </c>
      <c r="D12" s="1" t="s">
        <v>10</v>
      </c>
      <c r="E12" s="2"/>
      <c r="F12" s="3">
        <v>66252</v>
      </c>
      <c r="G12" s="3">
        <v>68205</v>
      </c>
      <c r="H12" s="3">
        <v>37374</v>
      </c>
      <c r="I12" s="5">
        <f t="shared" si="0"/>
        <v>-0.45203430833516606</v>
      </c>
      <c r="J12" s="5">
        <f t="shared" si="1"/>
        <v>-0.43588118094548089</v>
      </c>
    </row>
    <row r="13" spans="1:10" ht="17" x14ac:dyDescent="0.15">
      <c r="A13" s="1" t="s">
        <v>36</v>
      </c>
      <c r="B13" s="1" t="s">
        <v>37</v>
      </c>
      <c r="C13" s="1" t="s">
        <v>17</v>
      </c>
      <c r="D13" s="1" t="s">
        <v>38</v>
      </c>
      <c r="E13" s="3">
        <v>250696</v>
      </c>
      <c r="F13" s="3">
        <v>253762</v>
      </c>
      <c r="G13" s="3">
        <v>262139</v>
      </c>
      <c r="H13" s="3">
        <v>131070</v>
      </c>
      <c r="I13" s="5">
        <f t="shared" si="0"/>
        <v>-0.49999809261498673</v>
      </c>
      <c r="J13" s="5">
        <f t="shared" si="1"/>
        <v>-0.48349240627044238</v>
      </c>
    </row>
    <row r="14" spans="1:10" ht="17" x14ac:dyDescent="0.15">
      <c r="A14" s="1" t="s">
        <v>39</v>
      </c>
      <c r="B14" s="1" t="s">
        <v>40</v>
      </c>
      <c r="C14" s="1" t="s">
        <v>41</v>
      </c>
      <c r="D14" s="1" t="s">
        <v>42</v>
      </c>
      <c r="E14" s="3">
        <v>169921</v>
      </c>
      <c r="F14" s="3">
        <v>173493</v>
      </c>
      <c r="G14" s="3">
        <v>177293</v>
      </c>
      <c r="H14" s="3">
        <v>89373</v>
      </c>
      <c r="I14" s="5">
        <f t="shared" si="0"/>
        <v>-0.49590226348473992</v>
      </c>
      <c r="J14" s="5">
        <f t="shared" si="1"/>
        <v>-0.48486106067679963</v>
      </c>
    </row>
    <row r="15" spans="1:10" ht="17" x14ac:dyDescent="0.15">
      <c r="A15" s="1" t="s">
        <v>43</v>
      </c>
      <c r="B15" s="1" t="s">
        <v>44</v>
      </c>
      <c r="C15" s="1" t="s">
        <v>41</v>
      </c>
      <c r="D15" s="1" t="s">
        <v>45</v>
      </c>
      <c r="E15" s="3">
        <v>60227</v>
      </c>
      <c r="F15" s="3">
        <v>61805</v>
      </c>
      <c r="G15" s="3">
        <v>62508</v>
      </c>
      <c r="H15" s="3">
        <v>31254</v>
      </c>
      <c r="I15" s="5">
        <f t="shared" si="0"/>
        <v>-0.5</v>
      </c>
      <c r="J15" s="5">
        <f t="shared" si="1"/>
        <v>-0.49431275786748646</v>
      </c>
    </row>
    <row r="16" spans="1:10" ht="17" x14ac:dyDescent="0.15">
      <c r="A16" s="1" t="s">
        <v>46</v>
      </c>
      <c r="B16" s="1" t="s">
        <v>47</v>
      </c>
      <c r="C16" s="1" t="s">
        <v>48</v>
      </c>
      <c r="D16" s="1" t="s">
        <v>14</v>
      </c>
      <c r="E16" s="3">
        <v>202768</v>
      </c>
      <c r="F16" s="3">
        <v>205507</v>
      </c>
      <c r="G16" s="3">
        <v>207845</v>
      </c>
      <c r="H16" s="3">
        <v>207845</v>
      </c>
      <c r="I16" s="5">
        <f t="shared" si="0"/>
        <v>0</v>
      </c>
      <c r="J16" s="5">
        <f t="shared" si="1"/>
        <v>1.1376741424866306E-2</v>
      </c>
    </row>
    <row r="17" spans="1:10" ht="17" x14ac:dyDescent="0.15">
      <c r="A17" s="1" t="s">
        <v>49</v>
      </c>
      <c r="B17" s="1" t="s">
        <v>50</v>
      </c>
      <c r="C17" s="1" t="s">
        <v>41</v>
      </c>
      <c r="D17" s="1" t="s">
        <v>14</v>
      </c>
      <c r="E17" s="3">
        <v>120763</v>
      </c>
      <c r="F17" s="3">
        <v>122579</v>
      </c>
      <c r="G17" s="3">
        <v>123974</v>
      </c>
      <c r="H17" s="3">
        <v>74907</v>
      </c>
      <c r="I17" s="5">
        <f t="shared" si="0"/>
        <v>-0.39578459999677351</v>
      </c>
      <c r="J17" s="5">
        <f t="shared" si="1"/>
        <v>-0.38890837745453954</v>
      </c>
    </row>
    <row r="18" spans="1:10" ht="17" x14ac:dyDescent="0.15">
      <c r="A18" s="1" t="s">
        <v>51</v>
      </c>
      <c r="B18" s="1" t="s">
        <v>52</v>
      </c>
      <c r="C18" s="1" t="s">
        <v>53</v>
      </c>
      <c r="D18" s="1" t="s">
        <v>45</v>
      </c>
      <c r="E18" s="3">
        <v>108466</v>
      </c>
      <c r="F18" s="3">
        <v>110938</v>
      </c>
      <c r="G18" s="3">
        <v>114535</v>
      </c>
      <c r="H18" s="3">
        <v>57268</v>
      </c>
      <c r="I18" s="5">
        <f t="shared" si="0"/>
        <v>-0.49999563452219847</v>
      </c>
      <c r="J18" s="5">
        <f t="shared" si="1"/>
        <v>-0.48378373505922229</v>
      </c>
    </row>
    <row r="19" spans="1:10" ht="17" x14ac:dyDescent="0.15">
      <c r="A19" s="1" t="s">
        <v>54</v>
      </c>
      <c r="B19" s="1" t="s">
        <v>55</v>
      </c>
      <c r="C19" s="1" t="s">
        <v>53</v>
      </c>
      <c r="D19" s="1" t="s">
        <v>42</v>
      </c>
      <c r="E19" s="3">
        <v>99083</v>
      </c>
      <c r="F19" s="3">
        <v>101780</v>
      </c>
      <c r="G19" s="3">
        <v>103713</v>
      </c>
      <c r="H19" s="3">
        <v>82520</v>
      </c>
      <c r="I19" s="5">
        <f t="shared" si="0"/>
        <v>-0.20434275356030585</v>
      </c>
      <c r="J19" s="5">
        <f t="shared" si="1"/>
        <v>-0.18923167616427589</v>
      </c>
    </row>
    <row r="20" spans="1:10" ht="17" x14ac:dyDescent="0.15">
      <c r="A20" s="1" t="s">
        <v>56</v>
      </c>
      <c r="B20" s="1" t="s">
        <v>57</v>
      </c>
      <c r="C20" s="1" t="s">
        <v>13</v>
      </c>
      <c r="D20" s="1" t="s">
        <v>45</v>
      </c>
      <c r="E20" s="3">
        <v>257010</v>
      </c>
      <c r="F20" s="3">
        <v>262699</v>
      </c>
      <c r="G20" s="3">
        <v>268803</v>
      </c>
      <c r="H20" s="3">
        <v>268803</v>
      </c>
      <c r="I20" s="5">
        <f t="shared" si="0"/>
        <v>0</v>
      </c>
      <c r="J20" s="5">
        <f t="shared" si="1"/>
        <v>2.323571844582583E-2</v>
      </c>
    </row>
    <row r="21" spans="1:10" ht="17" x14ac:dyDescent="0.15">
      <c r="A21" s="1" t="s">
        <v>58</v>
      </c>
      <c r="B21" s="1" t="s">
        <v>59</v>
      </c>
      <c r="C21" s="1" t="s">
        <v>13</v>
      </c>
      <c r="D21" s="1" t="s">
        <v>45</v>
      </c>
      <c r="E21" s="3">
        <v>302220</v>
      </c>
      <c r="F21" s="3">
        <v>306284</v>
      </c>
      <c r="G21" s="3">
        <v>313999</v>
      </c>
      <c r="H21" s="3">
        <v>157000</v>
      </c>
      <c r="I21" s="5">
        <f t="shared" si="0"/>
        <v>-0.49999840763824088</v>
      </c>
      <c r="J21" s="5">
        <f t="shared" si="1"/>
        <v>-0.48740384740959369</v>
      </c>
    </row>
    <row r="22" spans="1:10" ht="17" x14ac:dyDescent="0.15">
      <c r="A22" s="1" t="s">
        <v>60</v>
      </c>
      <c r="B22" s="1" t="s">
        <v>61</v>
      </c>
      <c r="C22" s="1" t="s">
        <v>13</v>
      </c>
      <c r="D22" s="1" t="s">
        <v>45</v>
      </c>
      <c r="E22" s="3">
        <v>93652</v>
      </c>
      <c r="F22" s="3">
        <v>95553</v>
      </c>
      <c r="G22" s="3">
        <v>99136</v>
      </c>
      <c r="H22" s="3">
        <v>99136</v>
      </c>
      <c r="I22" s="5">
        <f t="shared" si="0"/>
        <v>0</v>
      </c>
      <c r="J22" s="5">
        <f t="shared" si="1"/>
        <v>3.7497514468410202E-2</v>
      </c>
    </row>
    <row r="23" spans="1:10" ht="17" x14ac:dyDescent="0.15">
      <c r="A23" s="1" t="s">
        <v>62</v>
      </c>
      <c r="B23" s="1" t="s">
        <v>63</v>
      </c>
      <c r="C23" s="1" t="s">
        <v>23</v>
      </c>
      <c r="D23" s="1" t="s">
        <v>45</v>
      </c>
      <c r="E23" s="3">
        <v>127327</v>
      </c>
      <c r="F23" s="3">
        <v>130468</v>
      </c>
      <c r="G23" s="3">
        <v>135951</v>
      </c>
      <c r="H23" s="3">
        <v>67976</v>
      </c>
      <c r="I23" s="5">
        <f t="shared" si="0"/>
        <v>-0.49999632220432361</v>
      </c>
      <c r="J23" s="5">
        <f t="shared" si="1"/>
        <v>-0.47898335223962962</v>
      </c>
    </row>
    <row r="24" spans="1:10" ht="17" x14ac:dyDescent="0.15">
      <c r="A24" s="1" t="s">
        <v>64</v>
      </c>
      <c r="B24" s="1" t="s">
        <v>65</v>
      </c>
      <c r="C24" s="1" t="s">
        <v>23</v>
      </c>
      <c r="D24" s="1" t="s">
        <v>45</v>
      </c>
      <c r="E24" s="3">
        <v>263358</v>
      </c>
      <c r="F24" s="3">
        <v>266093</v>
      </c>
      <c r="G24" s="3">
        <v>277274</v>
      </c>
      <c r="H24" s="3">
        <v>138637</v>
      </c>
      <c r="I24" s="5">
        <f t="shared" si="0"/>
        <v>-0.5</v>
      </c>
      <c r="J24" s="5">
        <f t="shared" si="1"/>
        <v>-0.47899042815857612</v>
      </c>
    </row>
    <row r="25" spans="1:10" ht="17" x14ac:dyDescent="0.15">
      <c r="A25" s="1" t="s">
        <v>66</v>
      </c>
      <c r="B25" s="1" t="s">
        <v>67</v>
      </c>
      <c r="C25" s="1" t="s">
        <v>23</v>
      </c>
      <c r="D25" s="1" t="s">
        <v>45</v>
      </c>
      <c r="E25" s="3">
        <v>129952</v>
      </c>
      <c r="F25" s="3">
        <v>133281</v>
      </c>
      <c r="G25" s="3">
        <v>134797</v>
      </c>
      <c r="H25" s="3">
        <v>118248</v>
      </c>
      <c r="I25" s="5">
        <f t="shared" si="0"/>
        <v>-0.12276979457999806</v>
      </c>
      <c r="J25" s="5">
        <f t="shared" si="1"/>
        <v>-0.11279177077002724</v>
      </c>
    </row>
    <row r="26" spans="1:10" ht="17" x14ac:dyDescent="0.15">
      <c r="A26" s="1" t="s">
        <v>68</v>
      </c>
      <c r="B26" s="1" t="s">
        <v>69</v>
      </c>
      <c r="C26" s="1" t="s">
        <v>70</v>
      </c>
      <c r="D26" s="1" t="s">
        <v>45</v>
      </c>
      <c r="E26" s="3">
        <v>128702</v>
      </c>
      <c r="F26" s="3">
        <v>132069</v>
      </c>
      <c r="G26" s="3">
        <v>136310</v>
      </c>
      <c r="H26" s="3">
        <v>115219</v>
      </c>
      <c r="I26" s="5">
        <f t="shared" si="0"/>
        <v>-0.15472819308928179</v>
      </c>
      <c r="J26" s="5">
        <f t="shared" si="1"/>
        <v>-0.1275848230849026</v>
      </c>
    </row>
    <row r="27" spans="1:10" ht="17" x14ac:dyDescent="0.15">
      <c r="A27" s="1" t="s">
        <v>71</v>
      </c>
      <c r="B27" s="1" t="s">
        <v>72</v>
      </c>
      <c r="C27" s="1" t="s">
        <v>73</v>
      </c>
      <c r="D27" s="1" t="s">
        <v>42</v>
      </c>
      <c r="E27" s="3">
        <v>265231</v>
      </c>
      <c r="F27" s="3">
        <v>268358</v>
      </c>
      <c r="G27" s="3">
        <v>272965</v>
      </c>
      <c r="H27" s="3">
        <v>136483</v>
      </c>
      <c r="I27" s="5">
        <f t="shared" si="0"/>
        <v>-0.49999816826333049</v>
      </c>
      <c r="J27" s="5">
        <f t="shared" si="1"/>
        <v>-0.49141445382660476</v>
      </c>
    </row>
    <row r="28" spans="1:10" ht="17" x14ac:dyDescent="0.15">
      <c r="A28" s="1" t="s">
        <v>74</v>
      </c>
      <c r="B28" s="1" t="s">
        <v>75</v>
      </c>
      <c r="C28" s="1" t="s">
        <v>73</v>
      </c>
      <c r="D28" s="1" t="s">
        <v>42</v>
      </c>
      <c r="E28" s="3">
        <v>125053</v>
      </c>
      <c r="F28" s="3">
        <v>128724</v>
      </c>
      <c r="G28" s="3">
        <v>130188</v>
      </c>
      <c r="H28" s="3">
        <v>65094</v>
      </c>
      <c r="I28" s="5">
        <f t="shared" si="0"/>
        <v>-0.5</v>
      </c>
      <c r="J28" s="5">
        <f t="shared" si="1"/>
        <v>-0.49431341474783258</v>
      </c>
    </row>
    <row r="29" spans="1:10" ht="17" x14ac:dyDescent="0.15">
      <c r="A29" s="1" t="s">
        <v>76</v>
      </c>
      <c r="B29" s="1" t="s">
        <v>77</v>
      </c>
      <c r="C29" s="1" t="s">
        <v>78</v>
      </c>
      <c r="D29" s="1" t="s">
        <v>45</v>
      </c>
      <c r="E29" s="3">
        <v>107514</v>
      </c>
      <c r="F29" s="3">
        <v>110178</v>
      </c>
      <c r="G29" s="3">
        <v>111431</v>
      </c>
      <c r="H29" s="3">
        <v>111431</v>
      </c>
      <c r="I29" s="5">
        <f t="shared" si="0"/>
        <v>0</v>
      </c>
      <c r="J29" s="5">
        <f t="shared" si="1"/>
        <v>1.1372506307974369E-2</v>
      </c>
    </row>
    <row r="30" spans="1:10" ht="17" x14ac:dyDescent="0.15">
      <c r="A30" s="1" t="s">
        <v>79</v>
      </c>
      <c r="B30" s="1" t="s">
        <v>80</v>
      </c>
      <c r="C30" s="1" t="s">
        <v>78</v>
      </c>
      <c r="D30" s="1" t="s">
        <v>45</v>
      </c>
      <c r="E30" s="3">
        <v>158343</v>
      </c>
      <c r="F30" s="3">
        <v>161026</v>
      </c>
      <c r="G30" s="3">
        <v>167793</v>
      </c>
      <c r="H30" s="3">
        <v>83896</v>
      </c>
      <c r="I30" s="5">
        <f t="shared" si="0"/>
        <v>-0.50000297986209197</v>
      </c>
      <c r="J30" s="5">
        <f t="shared" si="1"/>
        <v>-0.47899097040229527</v>
      </c>
    </row>
    <row r="31" spans="1:10" ht="17" x14ac:dyDescent="0.15">
      <c r="A31" s="1" t="s">
        <v>81</v>
      </c>
      <c r="B31" s="1" t="s">
        <v>82</v>
      </c>
      <c r="C31" s="1" t="s">
        <v>78</v>
      </c>
      <c r="D31" s="1" t="s">
        <v>45</v>
      </c>
      <c r="E31" s="3">
        <v>95954</v>
      </c>
      <c r="F31" s="3">
        <v>98229</v>
      </c>
      <c r="G31" s="3">
        <v>99347</v>
      </c>
      <c r="H31" s="3">
        <v>49673</v>
      </c>
      <c r="I31" s="5">
        <f t="shared" si="0"/>
        <v>-0.50000503286460585</v>
      </c>
      <c r="J31" s="5">
        <f t="shared" si="1"/>
        <v>-0.4943143063657372</v>
      </c>
    </row>
    <row r="32" spans="1:10" ht="17" x14ac:dyDescent="0.15">
      <c r="A32" s="1" t="s">
        <v>83</v>
      </c>
      <c r="B32" s="1" t="s">
        <v>84</v>
      </c>
      <c r="C32" s="1" t="s">
        <v>78</v>
      </c>
      <c r="D32" s="1" t="s">
        <v>45</v>
      </c>
      <c r="E32" s="3">
        <v>62546</v>
      </c>
      <c r="F32" s="3">
        <v>64020</v>
      </c>
      <c r="G32" s="3">
        <v>64749</v>
      </c>
      <c r="H32" s="3">
        <v>32375</v>
      </c>
      <c r="I32" s="5">
        <f t="shared" si="0"/>
        <v>-0.49999227787301737</v>
      </c>
      <c r="J32" s="5">
        <f t="shared" si="1"/>
        <v>-0.49429865666979067</v>
      </c>
    </row>
    <row r="33" spans="1:10" ht="17" x14ac:dyDescent="0.15">
      <c r="A33" s="1" t="s">
        <v>85</v>
      </c>
      <c r="B33" s="1" t="s">
        <v>86</v>
      </c>
      <c r="C33" s="1" t="s">
        <v>78</v>
      </c>
      <c r="D33" s="1" t="s">
        <v>14</v>
      </c>
      <c r="E33" s="3">
        <v>112048</v>
      </c>
      <c r="F33" s="3">
        <v>114029</v>
      </c>
      <c r="G33" s="3">
        <v>117862</v>
      </c>
      <c r="H33" s="3">
        <v>58931</v>
      </c>
      <c r="I33" s="5">
        <f t="shared" si="0"/>
        <v>-0.5</v>
      </c>
      <c r="J33" s="5">
        <f t="shared" si="1"/>
        <v>-0.48319287198870464</v>
      </c>
    </row>
    <row r="34" spans="1:10" ht="17" x14ac:dyDescent="0.15">
      <c r="A34" s="1" t="s">
        <v>87</v>
      </c>
      <c r="B34" s="1" t="s">
        <v>88</v>
      </c>
      <c r="C34" s="1" t="s">
        <v>89</v>
      </c>
      <c r="D34" s="1" t="s">
        <v>45</v>
      </c>
      <c r="E34" s="3">
        <v>82320</v>
      </c>
      <c r="F34" s="3">
        <v>84076</v>
      </c>
      <c r="G34" s="3">
        <v>87609</v>
      </c>
      <c r="H34" s="3">
        <v>43804</v>
      </c>
      <c r="I34" s="5">
        <f t="shared" si="0"/>
        <v>-0.50000570717620341</v>
      </c>
      <c r="J34" s="5">
        <f t="shared" si="1"/>
        <v>-0.47899519482373093</v>
      </c>
    </row>
    <row r="35" spans="1:10" ht="17" x14ac:dyDescent="0.15">
      <c r="A35" s="1" t="s">
        <v>90</v>
      </c>
      <c r="B35" s="1" t="s">
        <v>91</v>
      </c>
      <c r="C35" s="1" t="s">
        <v>89</v>
      </c>
      <c r="D35" s="1" t="s">
        <v>38</v>
      </c>
      <c r="E35" s="3">
        <v>87867</v>
      </c>
      <c r="F35" s="3">
        <v>89286</v>
      </c>
      <c r="G35" s="3">
        <v>90301</v>
      </c>
      <c r="H35" s="3">
        <v>58220</v>
      </c>
      <c r="I35" s="5">
        <f t="shared" si="0"/>
        <v>-0.35526738352842163</v>
      </c>
      <c r="J35" s="5">
        <f t="shared" si="1"/>
        <v>-0.34793808659812286</v>
      </c>
    </row>
    <row r="36" spans="1:10" ht="17" x14ac:dyDescent="0.15">
      <c r="A36" s="1" t="s">
        <v>92</v>
      </c>
      <c r="B36" s="1" t="s">
        <v>93</v>
      </c>
      <c r="C36" s="1" t="s">
        <v>32</v>
      </c>
      <c r="D36" s="1" t="s">
        <v>42</v>
      </c>
      <c r="E36" s="3">
        <v>179649</v>
      </c>
      <c r="F36" s="3">
        <v>181961</v>
      </c>
      <c r="G36" s="3">
        <v>184032</v>
      </c>
      <c r="H36" s="3">
        <v>92016</v>
      </c>
      <c r="I36" s="5">
        <f t="shared" si="0"/>
        <v>-0.5</v>
      </c>
      <c r="J36" s="5">
        <f t="shared" si="1"/>
        <v>-0.49430922010760547</v>
      </c>
    </row>
    <row r="37" spans="1:10" ht="17" x14ac:dyDescent="0.15">
      <c r="A37" s="1" t="s">
        <v>94</v>
      </c>
      <c r="B37" s="1" t="s">
        <v>95</v>
      </c>
      <c r="C37" s="1" t="s">
        <v>32</v>
      </c>
      <c r="D37" s="1" t="s">
        <v>14</v>
      </c>
      <c r="E37" s="3">
        <v>239010</v>
      </c>
      <c r="F37" s="3">
        <v>239914</v>
      </c>
      <c r="G37" s="3">
        <v>245932</v>
      </c>
      <c r="H37" s="3">
        <v>245932</v>
      </c>
      <c r="I37" s="5">
        <f t="shared" si="0"/>
        <v>0</v>
      </c>
      <c r="J37" s="5">
        <f t="shared" si="1"/>
        <v>2.5083988429187125E-2</v>
      </c>
    </row>
    <row r="38" spans="1:10" ht="17" x14ac:dyDescent="0.15">
      <c r="A38" s="1" t="s">
        <v>96</v>
      </c>
      <c r="B38" s="1" t="s">
        <v>97</v>
      </c>
      <c r="C38" s="1" t="s">
        <v>98</v>
      </c>
      <c r="D38" s="1" t="s">
        <v>14</v>
      </c>
      <c r="E38" s="3">
        <v>238541</v>
      </c>
      <c r="F38" s="3">
        <v>242829</v>
      </c>
      <c r="G38" s="3">
        <v>253034</v>
      </c>
      <c r="H38" s="3">
        <v>179212</v>
      </c>
      <c r="I38" s="5">
        <f t="shared" si="0"/>
        <v>-0.29174735411051478</v>
      </c>
      <c r="J38" s="5">
        <f t="shared" si="1"/>
        <v>-0.2619827121142862</v>
      </c>
    </row>
    <row r="39" spans="1:10" ht="17" x14ac:dyDescent="0.15">
      <c r="A39" s="1" t="s">
        <v>99</v>
      </c>
      <c r="B39" s="1" t="s">
        <v>100</v>
      </c>
      <c r="C39" s="1" t="s">
        <v>98</v>
      </c>
      <c r="D39" s="1" t="s">
        <v>45</v>
      </c>
      <c r="E39" s="3">
        <v>143911</v>
      </c>
      <c r="F39" s="3">
        <v>145910</v>
      </c>
      <c r="G39" s="3">
        <v>152042</v>
      </c>
      <c r="H39" s="3">
        <v>152042</v>
      </c>
      <c r="I39" s="5">
        <f t="shared" si="0"/>
        <v>0</v>
      </c>
      <c r="J39" s="5">
        <f t="shared" si="1"/>
        <v>4.20259063806456E-2</v>
      </c>
    </row>
    <row r="40" spans="1:10" ht="17" x14ac:dyDescent="0.15">
      <c r="A40" s="1" t="s">
        <v>101</v>
      </c>
      <c r="B40" s="1" t="s">
        <v>102</v>
      </c>
      <c r="C40" s="1" t="s">
        <v>98</v>
      </c>
      <c r="D40" s="1" t="s">
        <v>42</v>
      </c>
      <c r="E40" s="3">
        <v>117666</v>
      </c>
      <c r="F40" s="3">
        <v>119436</v>
      </c>
      <c r="G40" s="3">
        <v>120794</v>
      </c>
      <c r="H40" s="3">
        <v>120794</v>
      </c>
      <c r="I40" s="5">
        <f t="shared" si="0"/>
        <v>0</v>
      </c>
      <c r="J40" s="5">
        <f t="shared" si="1"/>
        <v>1.1370106165645199E-2</v>
      </c>
    </row>
    <row r="41" spans="1:10" ht="17" x14ac:dyDescent="0.15">
      <c r="A41" s="1" t="s">
        <v>103</v>
      </c>
      <c r="B41" s="1" t="s">
        <v>104</v>
      </c>
      <c r="C41" s="1" t="s">
        <v>29</v>
      </c>
      <c r="D41" s="1" t="s">
        <v>45</v>
      </c>
      <c r="E41" s="3">
        <v>88028</v>
      </c>
      <c r="F41" s="3">
        <v>89807</v>
      </c>
      <c r="G41" s="3">
        <v>91613</v>
      </c>
      <c r="H41" s="3">
        <v>65149</v>
      </c>
      <c r="I41" s="5">
        <f t="shared" si="0"/>
        <v>-0.2888673004922882</v>
      </c>
      <c r="J41" s="5">
        <f t="shared" si="1"/>
        <v>-0.27456657053459083</v>
      </c>
    </row>
    <row r="42" spans="1:10" ht="17" x14ac:dyDescent="0.15">
      <c r="A42" s="1" t="s">
        <v>105</v>
      </c>
      <c r="B42" s="1" t="s">
        <v>106</v>
      </c>
      <c r="C42" s="1" t="s">
        <v>29</v>
      </c>
      <c r="D42" s="1" t="s">
        <v>45</v>
      </c>
      <c r="E42" s="3">
        <v>139956</v>
      </c>
      <c r="F42" s="3">
        <v>143364</v>
      </c>
      <c r="G42" s="3">
        <v>147337</v>
      </c>
      <c r="H42" s="3">
        <v>147337</v>
      </c>
      <c r="I42" s="5">
        <f t="shared" si="0"/>
        <v>0</v>
      </c>
      <c r="J42" s="5">
        <f t="shared" si="1"/>
        <v>2.7712675427582937E-2</v>
      </c>
    </row>
    <row r="43" spans="1:10" ht="17" x14ac:dyDescent="0.15">
      <c r="A43" s="1" t="s">
        <v>107</v>
      </c>
      <c r="B43" s="1" t="s">
        <v>108</v>
      </c>
      <c r="C43" s="1" t="s">
        <v>29</v>
      </c>
      <c r="D43" s="1" t="s">
        <v>45</v>
      </c>
      <c r="E43" s="3">
        <v>77796</v>
      </c>
      <c r="F43" s="3">
        <v>79163</v>
      </c>
      <c r="G43" s="3">
        <v>82490</v>
      </c>
      <c r="H43" s="3">
        <v>41245</v>
      </c>
      <c r="I43" s="5">
        <f t="shared" si="0"/>
        <v>-0.5</v>
      </c>
      <c r="J43" s="5">
        <f t="shared" si="1"/>
        <v>-0.47898639515935476</v>
      </c>
    </row>
    <row r="44" spans="1:10" ht="17" x14ac:dyDescent="0.15">
      <c r="A44" s="1" t="s">
        <v>109</v>
      </c>
      <c r="B44" s="1" t="s">
        <v>110</v>
      </c>
      <c r="C44" s="1" t="s">
        <v>29</v>
      </c>
      <c r="D44" s="1" t="s">
        <v>42</v>
      </c>
      <c r="E44" s="3">
        <v>514826</v>
      </c>
      <c r="F44" s="3">
        <v>519644</v>
      </c>
      <c r="G44" s="3">
        <v>525555</v>
      </c>
      <c r="H44" s="3">
        <v>525555</v>
      </c>
      <c r="I44" s="5">
        <f t="shared" si="0"/>
        <v>0</v>
      </c>
      <c r="J44" s="5">
        <f t="shared" si="1"/>
        <v>1.1375095257522458E-2</v>
      </c>
    </row>
    <row r="45" spans="1:10" ht="17" x14ac:dyDescent="0.15">
      <c r="A45" s="1" t="s">
        <v>111</v>
      </c>
      <c r="B45" s="1" t="s">
        <v>112</v>
      </c>
      <c r="C45" s="1" t="s">
        <v>9</v>
      </c>
      <c r="D45" s="1" t="s">
        <v>42</v>
      </c>
      <c r="E45" s="3">
        <v>238683</v>
      </c>
      <c r="F45" s="3">
        <v>242105</v>
      </c>
      <c r="G45" s="3">
        <v>244859</v>
      </c>
      <c r="H45" s="3">
        <v>122430</v>
      </c>
      <c r="I45" s="5">
        <f t="shared" si="0"/>
        <v>-0.49999795800848651</v>
      </c>
      <c r="J45" s="5">
        <f t="shared" si="1"/>
        <v>-0.49431031990252161</v>
      </c>
    </row>
    <row r="46" spans="1:10" ht="17" x14ac:dyDescent="0.15">
      <c r="A46" s="1" t="s">
        <v>113</v>
      </c>
      <c r="B46" s="1" t="s">
        <v>114</v>
      </c>
      <c r="C46" s="1" t="s">
        <v>20</v>
      </c>
      <c r="D46" s="1" t="s">
        <v>45</v>
      </c>
      <c r="E46" s="3">
        <v>61484</v>
      </c>
      <c r="F46" s="3">
        <v>62654</v>
      </c>
      <c r="G46" s="3">
        <v>63417</v>
      </c>
      <c r="H46" s="3">
        <v>31708</v>
      </c>
      <c r="I46" s="5">
        <f t="shared" si="0"/>
        <v>-0.50000788432123877</v>
      </c>
      <c r="J46" s="5">
        <f t="shared" si="1"/>
        <v>-0.49391898362434961</v>
      </c>
    </row>
    <row r="47" spans="1:10" ht="17" x14ac:dyDescent="0.15">
      <c r="A47" s="1" t="s">
        <v>115</v>
      </c>
      <c r="B47" s="1" t="s">
        <v>116</v>
      </c>
      <c r="C47" s="1" t="s">
        <v>20</v>
      </c>
      <c r="D47" s="1" t="s">
        <v>42</v>
      </c>
      <c r="E47" s="3">
        <v>106722</v>
      </c>
      <c r="F47" s="3">
        <v>211323</v>
      </c>
      <c r="G47" s="3">
        <v>214506</v>
      </c>
      <c r="H47" s="3">
        <v>165869</v>
      </c>
      <c r="I47" s="5">
        <f t="shared" si="0"/>
        <v>-0.22673957838009193</v>
      </c>
      <c r="J47" s="5">
        <f t="shared" si="1"/>
        <v>-0.21509253607037568</v>
      </c>
    </row>
    <row r="48" spans="1:10" ht="17" x14ac:dyDescent="0.15">
      <c r="A48" s="1" t="s">
        <v>117</v>
      </c>
      <c r="B48" s="1" t="s">
        <v>118</v>
      </c>
      <c r="C48" s="1" t="s">
        <v>20</v>
      </c>
      <c r="D48" s="1" t="s">
        <v>14</v>
      </c>
      <c r="E48" s="3">
        <v>213860</v>
      </c>
      <c r="F48" s="3">
        <v>214211</v>
      </c>
      <c r="G48" s="3">
        <v>223076</v>
      </c>
      <c r="H48" s="3">
        <v>111538</v>
      </c>
      <c r="I48" s="5">
        <f t="shared" si="0"/>
        <v>-0.5</v>
      </c>
      <c r="J48" s="5">
        <f t="shared" si="1"/>
        <v>-0.47930778531447965</v>
      </c>
    </row>
    <row r="49" spans="1:10" ht="17" x14ac:dyDescent="0.15">
      <c r="A49" s="1" t="s">
        <v>119</v>
      </c>
      <c r="B49" s="1" t="s">
        <v>120</v>
      </c>
      <c r="C49" s="1" t="s">
        <v>20</v>
      </c>
      <c r="D49" s="1" t="s">
        <v>42</v>
      </c>
      <c r="E49" s="3">
        <v>142872</v>
      </c>
      <c r="F49" s="3">
        <v>145082</v>
      </c>
      <c r="G49" s="3">
        <v>146732</v>
      </c>
      <c r="H49" s="3">
        <v>73366</v>
      </c>
      <c r="I49" s="5">
        <f t="shared" si="0"/>
        <v>-0.5</v>
      </c>
      <c r="J49" s="5">
        <f t="shared" si="1"/>
        <v>-0.49431356060710496</v>
      </c>
    </row>
    <row r="50" spans="1:10" ht="17" x14ac:dyDescent="0.15">
      <c r="A50" s="1" t="s">
        <v>121</v>
      </c>
      <c r="B50" s="1" t="s">
        <v>122</v>
      </c>
      <c r="C50" s="1" t="s">
        <v>17</v>
      </c>
      <c r="D50" s="1" t="s">
        <v>45</v>
      </c>
      <c r="E50" s="3">
        <v>143859</v>
      </c>
      <c r="F50" s="3">
        <v>146476</v>
      </c>
      <c r="G50" s="3">
        <v>152537</v>
      </c>
      <c r="H50" s="3">
        <v>93161</v>
      </c>
      <c r="I50" s="5">
        <f t="shared" si="0"/>
        <v>-0.38925637714128375</v>
      </c>
      <c r="J50" s="5">
        <f t="shared" si="1"/>
        <v>-0.3639845435429695</v>
      </c>
    </row>
    <row r="51" spans="1:10" ht="17" x14ac:dyDescent="0.15">
      <c r="A51" s="1" t="s">
        <v>123</v>
      </c>
      <c r="B51" s="1" t="s">
        <v>124</v>
      </c>
      <c r="C51" s="1" t="s">
        <v>17</v>
      </c>
      <c r="D51" s="1" t="s">
        <v>45</v>
      </c>
      <c r="E51" s="3">
        <v>88734</v>
      </c>
      <c r="F51" s="3">
        <v>89741</v>
      </c>
      <c r="G51" s="3">
        <v>91288</v>
      </c>
      <c r="H51" s="3">
        <v>79457</v>
      </c>
      <c r="I51" s="5">
        <f t="shared" si="0"/>
        <v>-0.12960082376654106</v>
      </c>
      <c r="J51" s="5">
        <f t="shared" si="1"/>
        <v>-0.11459644978326518</v>
      </c>
    </row>
    <row r="52" spans="1:10" ht="17" x14ac:dyDescent="0.15">
      <c r="A52" s="1" t="s">
        <v>125</v>
      </c>
      <c r="B52" s="1" t="s">
        <v>126</v>
      </c>
      <c r="C52" s="1" t="s">
        <v>17</v>
      </c>
      <c r="D52" s="1" t="s">
        <v>14</v>
      </c>
      <c r="E52" s="3">
        <v>143747</v>
      </c>
      <c r="F52" s="3">
        <v>144543</v>
      </c>
      <c r="G52" s="3">
        <v>146187</v>
      </c>
      <c r="H52" s="3">
        <v>132294</v>
      </c>
      <c r="I52" s="5">
        <f t="shared" si="0"/>
        <v>-9.5035810297769294E-2</v>
      </c>
      <c r="J52" s="5">
        <f t="shared" si="1"/>
        <v>-8.4742948465162615E-2</v>
      </c>
    </row>
    <row r="53" spans="1:10" ht="17" x14ac:dyDescent="0.15">
      <c r="A53" s="1" t="s">
        <v>127</v>
      </c>
      <c r="B53" s="1" t="s">
        <v>128</v>
      </c>
      <c r="C53" s="1" t="s">
        <v>17</v>
      </c>
      <c r="D53" s="1" t="s">
        <v>42</v>
      </c>
      <c r="E53" s="3">
        <v>98656</v>
      </c>
      <c r="F53" s="3">
        <v>99461</v>
      </c>
      <c r="G53" s="3">
        <v>102024</v>
      </c>
      <c r="H53" s="3">
        <v>101165</v>
      </c>
      <c r="I53" s="5">
        <f t="shared" si="0"/>
        <v>-8.4195875480279157E-3</v>
      </c>
      <c r="J53" s="5">
        <f t="shared" si="1"/>
        <v>1.7132343330551674E-2</v>
      </c>
    </row>
    <row r="54" spans="1:10" ht="17" x14ac:dyDescent="0.15">
      <c r="A54" s="1" t="s">
        <v>129</v>
      </c>
      <c r="B54" s="1" t="s">
        <v>130</v>
      </c>
      <c r="C54" s="1" t="s">
        <v>48</v>
      </c>
      <c r="D54" s="1" t="s">
        <v>38</v>
      </c>
      <c r="E54" s="3">
        <v>125064</v>
      </c>
      <c r="F54" s="3">
        <v>125458</v>
      </c>
      <c r="G54" s="3">
        <v>126884</v>
      </c>
      <c r="H54" s="3">
        <v>63442</v>
      </c>
      <c r="I54" s="5">
        <f t="shared" si="0"/>
        <v>-0.5</v>
      </c>
      <c r="J54" s="5">
        <f t="shared" si="1"/>
        <v>-0.49431682315994196</v>
      </c>
    </row>
    <row r="55" spans="1:10" ht="17" x14ac:dyDescent="0.15">
      <c r="A55" s="1" t="s">
        <v>131</v>
      </c>
      <c r="B55" s="1" t="s">
        <v>132</v>
      </c>
      <c r="C55" s="1" t="s">
        <v>35</v>
      </c>
      <c r="D55" s="1" t="s">
        <v>42</v>
      </c>
      <c r="E55" s="3">
        <v>142722</v>
      </c>
      <c r="F55" s="3">
        <v>144422</v>
      </c>
      <c r="G55" s="3">
        <v>147027</v>
      </c>
      <c r="H55" s="3">
        <v>73513</v>
      </c>
      <c r="I55" s="5">
        <f t="shared" si="0"/>
        <v>-0.5000034007359192</v>
      </c>
      <c r="J55" s="5">
        <f t="shared" si="1"/>
        <v>-0.49098475301546857</v>
      </c>
    </row>
    <row r="56" spans="1:10" ht="17" x14ac:dyDescent="0.15">
      <c r="A56" s="1" t="s">
        <v>133</v>
      </c>
      <c r="B56" s="1" t="s">
        <v>134</v>
      </c>
      <c r="C56" s="1" t="s">
        <v>35</v>
      </c>
      <c r="D56" s="1" t="s">
        <v>45</v>
      </c>
      <c r="E56" s="3">
        <v>279020</v>
      </c>
      <c r="F56" s="3">
        <v>284390</v>
      </c>
      <c r="G56" s="3">
        <v>294800</v>
      </c>
      <c r="H56" s="3">
        <v>147400</v>
      </c>
      <c r="I56" s="5">
        <f t="shared" si="0"/>
        <v>-0.5</v>
      </c>
      <c r="J56" s="5">
        <f t="shared" si="1"/>
        <v>-0.48169766869439856</v>
      </c>
    </row>
    <row r="57" spans="1:10" ht="17" x14ac:dyDescent="0.15">
      <c r="A57" s="1" t="s">
        <v>135</v>
      </c>
      <c r="B57" s="1" t="s">
        <v>136</v>
      </c>
      <c r="C57" s="1" t="s">
        <v>35</v>
      </c>
      <c r="D57" s="1" t="s">
        <v>42</v>
      </c>
      <c r="E57" s="3">
        <v>160082</v>
      </c>
      <c r="F57" s="3">
        <v>162648</v>
      </c>
      <c r="G57" s="3">
        <v>169012</v>
      </c>
      <c r="H57" s="3">
        <v>84506</v>
      </c>
      <c r="I57" s="5">
        <f t="shared" si="0"/>
        <v>-0.5</v>
      </c>
      <c r="J57" s="5">
        <f t="shared" si="1"/>
        <v>-0.48043627957306578</v>
      </c>
    </row>
    <row r="58" spans="1:10" ht="17" x14ac:dyDescent="0.15">
      <c r="A58" s="1" t="s">
        <v>137</v>
      </c>
      <c r="B58" s="1" t="s">
        <v>138</v>
      </c>
      <c r="C58" s="1" t="s">
        <v>35</v>
      </c>
      <c r="D58" s="1" t="s">
        <v>45</v>
      </c>
      <c r="E58" s="3">
        <v>88088</v>
      </c>
      <c r="F58" s="3">
        <v>90083</v>
      </c>
      <c r="G58" s="3">
        <v>93868</v>
      </c>
      <c r="H58" s="3">
        <v>76497</v>
      </c>
      <c r="I58" s="5">
        <f t="shared" si="0"/>
        <v>-0.18505774065709293</v>
      </c>
      <c r="J58" s="5">
        <f t="shared" si="1"/>
        <v>-0.15081646925613046</v>
      </c>
    </row>
    <row r="59" spans="1:10" ht="17" x14ac:dyDescent="0.15">
      <c r="A59" s="1" t="s">
        <v>139</v>
      </c>
      <c r="B59" s="1" t="s">
        <v>140</v>
      </c>
      <c r="C59" s="1" t="s">
        <v>35</v>
      </c>
      <c r="D59" s="1" t="s">
        <v>45</v>
      </c>
      <c r="E59" s="3">
        <v>124984</v>
      </c>
      <c r="F59" s="3">
        <v>127063</v>
      </c>
      <c r="G59" s="3">
        <v>128508</v>
      </c>
      <c r="H59" s="3">
        <v>64254</v>
      </c>
      <c r="I59" s="5">
        <f t="shared" si="0"/>
        <v>-0.5</v>
      </c>
      <c r="J59" s="5">
        <f t="shared" si="1"/>
        <v>-0.49431384431345082</v>
      </c>
    </row>
    <row r="60" spans="1:10" ht="17" x14ac:dyDescent="0.15">
      <c r="A60" s="1" t="s">
        <v>141</v>
      </c>
      <c r="B60" s="1" t="s">
        <v>142</v>
      </c>
      <c r="C60" s="1" t="s">
        <v>143</v>
      </c>
      <c r="D60" s="1" t="s">
        <v>45</v>
      </c>
      <c r="E60" s="3">
        <v>125844</v>
      </c>
      <c r="F60" s="3">
        <v>128948</v>
      </c>
      <c r="G60" s="3">
        <v>134367</v>
      </c>
      <c r="H60" s="3">
        <v>121287</v>
      </c>
      <c r="I60" s="5">
        <f t="shared" si="0"/>
        <v>-9.7345330326642707E-2</v>
      </c>
      <c r="J60" s="5">
        <f t="shared" si="1"/>
        <v>-5.9411545739367806E-2</v>
      </c>
    </row>
    <row r="61" spans="1:10" ht="17" x14ac:dyDescent="0.15">
      <c r="A61" s="1" t="s">
        <v>144</v>
      </c>
      <c r="B61" s="1" t="s">
        <v>145</v>
      </c>
      <c r="C61" s="1" t="s">
        <v>143</v>
      </c>
      <c r="D61" s="1" t="s">
        <v>42</v>
      </c>
      <c r="E61" s="3">
        <v>166830</v>
      </c>
      <c r="F61" s="3">
        <v>169836</v>
      </c>
      <c r="G61" s="3">
        <v>176973</v>
      </c>
      <c r="H61" s="3">
        <v>141959</v>
      </c>
      <c r="I61" s="5">
        <f t="shared" si="0"/>
        <v>-0.19784938945488859</v>
      </c>
      <c r="J61" s="5">
        <f t="shared" si="1"/>
        <v>-0.16414070044042489</v>
      </c>
    </row>
    <row r="62" spans="1:10" ht="17" x14ac:dyDescent="0.15">
      <c r="A62" s="1" t="s">
        <v>146</v>
      </c>
      <c r="B62" s="1" t="s">
        <v>147</v>
      </c>
      <c r="C62" s="1" t="s">
        <v>143</v>
      </c>
      <c r="D62" s="1" t="s">
        <v>38</v>
      </c>
      <c r="E62" s="3">
        <v>302528</v>
      </c>
      <c r="F62" s="3">
        <v>308283</v>
      </c>
      <c r="G62" s="3">
        <v>312527</v>
      </c>
      <c r="H62" s="3">
        <v>156263</v>
      </c>
      <c r="I62" s="5">
        <f t="shared" si="0"/>
        <v>-0.50000159986177195</v>
      </c>
      <c r="J62" s="5">
        <f t="shared" si="1"/>
        <v>-0.49311833607432132</v>
      </c>
    </row>
    <row r="63" spans="1:10" ht="17" x14ac:dyDescent="0.15">
      <c r="A63" s="1" t="s">
        <v>148</v>
      </c>
      <c r="B63" s="1" t="s">
        <v>149</v>
      </c>
      <c r="C63" s="1" t="s">
        <v>143</v>
      </c>
      <c r="D63" s="1" t="s">
        <v>14</v>
      </c>
      <c r="E63" s="3">
        <v>163382</v>
      </c>
      <c r="F63" s="3">
        <v>164384</v>
      </c>
      <c r="G63" s="3">
        <v>166254</v>
      </c>
      <c r="H63" s="3">
        <v>83127</v>
      </c>
      <c r="I63" s="5">
        <f t="shared" si="0"/>
        <v>-0.5</v>
      </c>
      <c r="J63" s="5">
        <f t="shared" si="1"/>
        <v>-0.49431209850107066</v>
      </c>
    </row>
    <row r="64" spans="1:10" ht="17" x14ac:dyDescent="0.15">
      <c r="A64" s="1" t="s">
        <v>150</v>
      </c>
      <c r="B64" s="1" t="s">
        <v>151</v>
      </c>
      <c r="C64" s="1" t="s">
        <v>9</v>
      </c>
      <c r="D64" s="1" t="s">
        <v>38</v>
      </c>
      <c r="E64" s="3">
        <v>133524</v>
      </c>
      <c r="F64" s="3">
        <v>134732</v>
      </c>
      <c r="G64" s="3">
        <v>136265</v>
      </c>
      <c r="H64" s="3">
        <v>136265</v>
      </c>
      <c r="I64" s="5">
        <f t="shared" si="0"/>
        <v>0</v>
      </c>
      <c r="J64" s="5">
        <f t="shared" si="1"/>
        <v>1.1378143277024019E-2</v>
      </c>
    </row>
    <row r="65" spans="1:10" ht="17" x14ac:dyDescent="0.15">
      <c r="A65" s="1" t="s">
        <v>152</v>
      </c>
      <c r="B65" s="1" t="s">
        <v>153</v>
      </c>
      <c r="C65" s="1" t="s">
        <v>48</v>
      </c>
      <c r="D65" s="1" t="s">
        <v>42</v>
      </c>
      <c r="E65" s="3">
        <v>278665</v>
      </c>
      <c r="F65" s="3">
        <v>280608</v>
      </c>
      <c r="G65" s="3">
        <v>283800</v>
      </c>
      <c r="H65" s="3">
        <v>141900</v>
      </c>
      <c r="I65" s="5">
        <f t="shared" si="0"/>
        <v>-0.5</v>
      </c>
      <c r="J65" s="5">
        <f t="shared" si="1"/>
        <v>-0.49431235032500853</v>
      </c>
    </row>
    <row r="66" spans="1:10" ht="17" x14ac:dyDescent="0.15">
      <c r="A66" s="1" t="s">
        <v>154</v>
      </c>
      <c r="B66" s="1" t="s">
        <v>155</v>
      </c>
      <c r="C66" s="1" t="s">
        <v>48</v>
      </c>
      <c r="D66" s="1" t="s">
        <v>14</v>
      </c>
      <c r="E66" s="3">
        <v>264527</v>
      </c>
      <c r="F66" s="3">
        <v>265553</v>
      </c>
      <c r="G66" s="3">
        <v>273953</v>
      </c>
      <c r="H66" s="3">
        <v>250268</v>
      </c>
      <c r="I66" s="5">
        <f t="shared" si="0"/>
        <v>-8.6456435957992794E-2</v>
      </c>
      <c r="J66" s="5">
        <f t="shared" si="1"/>
        <v>-5.7559131322184272E-2</v>
      </c>
    </row>
    <row r="67" spans="1:10" ht="17" x14ac:dyDescent="0.15">
      <c r="A67" s="1" t="s">
        <v>156</v>
      </c>
      <c r="B67" s="1" t="s">
        <v>157</v>
      </c>
      <c r="C67" s="1" t="s">
        <v>26</v>
      </c>
      <c r="D67" s="1" t="s">
        <v>45</v>
      </c>
      <c r="E67" s="3">
        <v>151050</v>
      </c>
      <c r="F67" s="3">
        <v>155011</v>
      </c>
      <c r="G67" s="3">
        <v>160362</v>
      </c>
      <c r="H67" s="3">
        <v>153543</v>
      </c>
      <c r="I67" s="5">
        <f t="shared" si="0"/>
        <v>-4.2522542747034833E-2</v>
      </c>
      <c r="J67" s="5">
        <f t="shared" si="1"/>
        <v>-9.4702956564372848E-3</v>
      </c>
    </row>
    <row r="68" spans="1:10" ht="17" x14ac:dyDescent="0.15">
      <c r="A68" s="1" t="s">
        <v>158</v>
      </c>
      <c r="B68" s="1" t="s">
        <v>159</v>
      </c>
      <c r="C68" s="1" t="s">
        <v>26</v>
      </c>
      <c r="D68" s="1" t="s">
        <v>42</v>
      </c>
      <c r="E68" s="3">
        <v>205947</v>
      </c>
      <c r="F68" s="3">
        <v>210011</v>
      </c>
      <c r="G68" s="3">
        <v>212800</v>
      </c>
      <c r="H68" s="3">
        <v>117554</v>
      </c>
      <c r="I68" s="5">
        <f t="shared" si="0"/>
        <v>-0.44758458646616539</v>
      </c>
      <c r="J68" s="5">
        <f t="shared" si="1"/>
        <v>-0.44024836794263156</v>
      </c>
    </row>
    <row r="69" spans="1:10" ht="17" x14ac:dyDescent="0.15">
      <c r="A69" s="1" t="s">
        <v>160</v>
      </c>
      <c r="B69" s="1" t="s">
        <v>161</v>
      </c>
      <c r="C69" s="1" t="s">
        <v>41</v>
      </c>
      <c r="D69" s="1" t="s">
        <v>10</v>
      </c>
      <c r="E69" s="3">
        <v>63374</v>
      </c>
      <c r="F69" s="3">
        <v>63913</v>
      </c>
      <c r="G69" s="3">
        <v>64639</v>
      </c>
      <c r="H69" s="3">
        <v>32320</v>
      </c>
      <c r="I69" s="5">
        <f t="shared" ref="I69:I101" si="2">-(G69-H69)/G69</f>
        <v>-0.49999226473181824</v>
      </c>
      <c r="J69" s="5">
        <f t="shared" ref="J69:J101" si="3">-(F69-H69)/F69</f>
        <v>-0.49431258116502119</v>
      </c>
    </row>
    <row r="70" spans="1:10" ht="17" x14ac:dyDescent="0.15">
      <c r="A70" s="1" t="s">
        <v>162</v>
      </c>
      <c r="B70" s="1" t="s">
        <v>163</v>
      </c>
      <c r="C70" s="1" t="s">
        <v>89</v>
      </c>
      <c r="D70" s="1" t="s">
        <v>10</v>
      </c>
      <c r="E70" s="3">
        <v>102407</v>
      </c>
      <c r="F70" s="3">
        <v>102916</v>
      </c>
      <c r="G70" s="3">
        <v>107194</v>
      </c>
      <c r="H70" s="3">
        <v>107194</v>
      </c>
      <c r="I70" s="5">
        <f t="shared" si="2"/>
        <v>0</v>
      </c>
      <c r="J70" s="5">
        <f t="shared" si="3"/>
        <v>4.156788060165572E-2</v>
      </c>
    </row>
    <row r="71" spans="1:10" ht="17" x14ac:dyDescent="0.15">
      <c r="A71" s="1" t="s">
        <v>164</v>
      </c>
      <c r="B71" s="1" t="s">
        <v>165</v>
      </c>
      <c r="C71" s="1" t="s">
        <v>89</v>
      </c>
      <c r="D71" s="1" t="s">
        <v>10</v>
      </c>
      <c r="E71" s="3">
        <v>69071</v>
      </c>
      <c r="F71" s="3">
        <v>69764</v>
      </c>
      <c r="G71" s="3">
        <v>70558</v>
      </c>
      <c r="H71" s="3">
        <v>35279</v>
      </c>
      <c r="I71" s="5">
        <f t="shared" si="2"/>
        <v>-0.5</v>
      </c>
      <c r="J71" s="5">
        <f t="shared" si="3"/>
        <v>-0.49430938592970586</v>
      </c>
    </row>
    <row r="72" spans="1:10" ht="17" x14ac:dyDescent="0.15">
      <c r="A72" s="1" t="s">
        <v>166</v>
      </c>
      <c r="B72" s="1" t="s">
        <v>167</v>
      </c>
      <c r="C72" s="1" t="s">
        <v>32</v>
      </c>
      <c r="D72" s="1" t="s">
        <v>10</v>
      </c>
      <c r="E72" s="3">
        <v>98536</v>
      </c>
      <c r="F72" s="3">
        <v>99492</v>
      </c>
      <c r="G72" s="3">
        <v>100623</v>
      </c>
      <c r="H72" s="3">
        <v>100623</v>
      </c>
      <c r="I72" s="5">
        <f t="shared" si="2"/>
        <v>0</v>
      </c>
      <c r="J72" s="5">
        <f t="shared" si="3"/>
        <v>1.1367748160656133E-2</v>
      </c>
    </row>
    <row r="73" spans="1:10" ht="17" x14ac:dyDescent="0.15">
      <c r="A73" s="1" t="s">
        <v>168</v>
      </c>
      <c r="B73" s="1" t="s">
        <v>169</v>
      </c>
      <c r="C73" s="1" t="s">
        <v>98</v>
      </c>
      <c r="D73" s="1" t="s">
        <v>10</v>
      </c>
      <c r="E73" s="3">
        <v>119422</v>
      </c>
      <c r="F73" s="3">
        <v>119483</v>
      </c>
      <c r="G73" s="3">
        <v>124504</v>
      </c>
      <c r="H73" s="3">
        <v>62252</v>
      </c>
      <c r="I73" s="5">
        <f t="shared" si="2"/>
        <v>-0.5</v>
      </c>
      <c r="J73" s="5">
        <f t="shared" si="3"/>
        <v>-0.47898864273578667</v>
      </c>
    </row>
    <row r="74" spans="1:10" ht="17" x14ac:dyDescent="0.15">
      <c r="A74" s="1" t="s">
        <v>170</v>
      </c>
      <c r="B74" s="1" t="s">
        <v>171</v>
      </c>
      <c r="C74" s="1" t="s">
        <v>98</v>
      </c>
      <c r="D74" s="1" t="s">
        <v>10</v>
      </c>
      <c r="E74" s="3">
        <v>38803</v>
      </c>
      <c r="F74" s="3">
        <v>39028</v>
      </c>
      <c r="G74" s="3">
        <v>39899</v>
      </c>
      <c r="H74" s="3">
        <v>25478</v>
      </c>
      <c r="I74" s="5">
        <f t="shared" si="2"/>
        <v>-0.36143763001578988</v>
      </c>
      <c r="J74" s="5">
        <f t="shared" si="3"/>
        <v>-0.34718663523624066</v>
      </c>
    </row>
    <row r="75" spans="1:10" ht="17" x14ac:dyDescent="0.15">
      <c r="A75" s="1" t="s">
        <v>172</v>
      </c>
      <c r="B75" s="1" t="s">
        <v>173</v>
      </c>
      <c r="C75" s="1" t="s">
        <v>29</v>
      </c>
      <c r="D75" s="1" t="s">
        <v>10</v>
      </c>
      <c r="E75" s="3">
        <v>80511</v>
      </c>
      <c r="F75" s="3">
        <v>80769</v>
      </c>
      <c r="G75" s="3">
        <v>83792</v>
      </c>
      <c r="H75" s="3">
        <v>45669</v>
      </c>
      <c r="I75" s="5">
        <f t="shared" si="2"/>
        <v>-0.45497183502004962</v>
      </c>
      <c r="J75" s="5">
        <f t="shared" si="3"/>
        <v>-0.43457267020762919</v>
      </c>
    </row>
    <row r="76" spans="1:10" ht="17" x14ac:dyDescent="0.15">
      <c r="A76" s="1" t="s">
        <v>174</v>
      </c>
      <c r="B76" s="1" t="s">
        <v>175</v>
      </c>
      <c r="C76" s="1" t="s">
        <v>29</v>
      </c>
      <c r="D76" s="1" t="s">
        <v>10</v>
      </c>
      <c r="E76" s="3">
        <v>138932</v>
      </c>
      <c r="F76" s="3">
        <v>139714</v>
      </c>
      <c r="G76" s="3">
        <v>141303</v>
      </c>
      <c r="H76" s="3">
        <v>104228</v>
      </c>
      <c r="I76" s="5">
        <f t="shared" si="2"/>
        <v>-0.26237942577298429</v>
      </c>
      <c r="J76" s="5">
        <f t="shared" si="3"/>
        <v>-0.25399029445867988</v>
      </c>
    </row>
    <row r="77" spans="1:10" ht="17" x14ac:dyDescent="0.15">
      <c r="A77" s="1" t="s">
        <v>176</v>
      </c>
      <c r="B77" s="1" t="s">
        <v>177</v>
      </c>
      <c r="C77" s="1" t="s">
        <v>32</v>
      </c>
      <c r="D77" s="1" t="s">
        <v>10</v>
      </c>
      <c r="E77" s="3">
        <v>125334</v>
      </c>
      <c r="F77" s="3">
        <v>125334</v>
      </c>
      <c r="G77" s="3">
        <v>128835</v>
      </c>
      <c r="H77" s="3">
        <v>122193</v>
      </c>
      <c r="I77" s="5">
        <f t="shared" si="2"/>
        <v>-5.1554313657003144E-2</v>
      </c>
      <c r="J77" s="5">
        <f t="shared" si="3"/>
        <v>-2.5061036909378141E-2</v>
      </c>
    </row>
    <row r="78" spans="1:10" ht="17" x14ac:dyDescent="0.15">
      <c r="A78" s="1" t="s">
        <v>178</v>
      </c>
      <c r="B78" s="1" t="s">
        <v>179</v>
      </c>
      <c r="C78" s="1" t="s">
        <v>17</v>
      </c>
      <c r="D78" s="1" t="s">
        <v>10</v>
      </c>
      <c r="E78" s="3">
        <v>55895</v>
      </c>
      <c r="F78" s="3">
        <v>56616</v>
      </c>
      <c r="G78" s="3">
        <v>58700</v>
      </c>
      <c r="H78" s="3">
        <v>48769</v>
      </c>
      <c r="I78" s="5">
        <f t="shared" si="2"/>
        <v>-0.16918228279386713</v>
      </c>
      <c r="J78" s="5">
        <f t="shared" si="3"/>
        <v>-0.13860039564787338</v>
      </c>
    </row>
    <row r="79" spans="1:10" ht="17" x14ac:dyDescent="0.15">
      <c r="A79" s="1" t="s">
        <v>180</v>
      </c>
      <c r="B79" s="1" t="s">
        <v>181</v>
      </c>
      <c r="C79" s="1" t="s">
        <v>17</v>
      </c>
      <c r="D79" s="1" t="s">
        <v>10</v>
      </c>
      <c r="E79" s="3">
        <v>40728</v>
      </c>
      <c r="F79" s="3">
        <v>40934</v>
      </c>
      <c r="G79" s="3">
        <v>41400</v>
      </c>
      <c r="H79" s="3">
        <v>20700</v>
      </c>
      <c r="I79" s="5">
        <f t="shared" si="2"/>
        <v>-0.5</v>
      </c>
      <c r="J79" s="5">
        <f t="shared" si="3"/>
        <v>-0.49430791029462062</v>
      </c>
    </row>
    <row r="80" spans="1:10" ht="17" x14ac:dyDescent="0.15">
      <c r="A80" s="1" t="s">
        <v>182</v>
      </c>
      <c r="B80" s="1" t="s">
        <v>183</v>
      </c>
      <c r="C80" s="1" t="s">
        <v>35</v>
      </c>
      <c r="D80" s="1" t="s">
        <v>10</v>
      </c>
      <c r="E80" s="3">
        <v>40615</v>
      </c>
      <c r="F80" s="3">
        <v>41205</v>
      </c>
      <c r="G80" s="3">
        <v>41674</v>
      </c>
      <c r="H80" s="3">
        <v>20837</v>
      </c>
      <c r="I80" s="5">
        <f t="shared" si="2"/>
        <v>-0.5</v>
      </c>
      <c r="J80" s="5">
        <f t="shared" si="3"/>
        <v>-0.49430894308943091</v>
      </c>
    </row>
    <row r="81" spans="1:10" ht="17" x14ac:dyDescent="0.15">
      <c r="A81" s="1" t="s">
        <v>184</v>
      </c>
      <c r="B81" s="1" t="s">
        <v>185</v>
      </c>
      <c r="C81" s="1" t="s">
        <v>9</v>
      </c>
      <c r="D81" s="1" t="s">
        <v>10</v>
      </c>
      <c r="E81" s="3">
        <v>50521</v>
      </c>
      <c r="F81" s="3">
        <v>50882</v>
      </c>
      <c r="G81" s="3">
        <v>51460</v>
      </c>
      <c r="H81" s="3">
        <v>51460</v>
      </c>
      <c r="I81" s="5">
        <f t="shared" si="2"/>
        <v>0</v>
      </c>
      <c r="J81" s="5">
        <f t="shared" si="3"/>
        <v>1.135961636728116E-2</v>
      </c>
    </row>
    <row r="82" spans="1:10" ht="17" x14ac:dyDescent="0.15">
      <c r="A82" s="1" t="s">
        <v>186</v>
      </c>
      <c r="B82" s="1" t="s">
        <v>187</v>
      </c>
      <c r="C82" s="1" t="s">
        <v>48</v>
      </c>
      <c r="D82" s="1" t="s">
        <v>10</v>
      </c>
      <c r="E82" s="3">
        <v>230540</v>
      </c>
      <c r="F82" s="3">
        <v>230844</v>
      </c>
      <c r="G82" s="3">
        <v>237882</v>
      </c>
      <c r="H82" s="3">
        <v>201454</v>
      </c>
      <c r="I82" s="5">
        <f t="shared" si="2"/>
        <v>-0.15313474747984296</v>
      </c>
      <c r="J82" s="5">
        <f t="shared" si="3"/>
        <v>-0.12731541647172984</v>
      </c>
    </row>
    <row r="83" spans="1:10" ht="17" x14ac:dyDescent="0.15">
      <c r="A83" s="1" t="s">
        <v>188</v>
      </c>
      <c r="B83" s="1" t="s">
        <v>189</v>
      </c>
      <c r="C83" s="1" t="s">
        <v>26</v>
      </c>
      <c r="D83" s="1" t="s">
        <v>10</v>
      </c>
      <c r="E83" s="3">
        <v>63079</v>
      </c>
      <c r="F83" s="3">
        <v>64169</v>
      </c>
      <c r="G83" s="3">
        <v>66508</v>
      </c>
      <c r="H83" s="3">
        <v>58733</v>
      </c>
      <c r="I83" s="5">
        <f t="shared" si="2"/>
        <v>-0.11690322968665423</v>
      </c>
      <c r="J83" s="5">
        <f t="shared" si="3"/>
        <v>-8.4713802614969844E-2</v>
      </c>
    </row>
    <row r="84" spans="1:10" ht="17" x14ac:dyDescent="0.15">
      <c r="A84" s="1" t="s">
        <v>190</v>
      </c>
      <c r="B84" s="1" t="s">
        <v>191</v>
      </c>
      <c r="C84" s="1" t="s">
        <v>26</v>
      </c>
      <c r="D84" s="1" t="s">
        <v>192</v>
      </c>
      <c r="E84" s="3">
        <v>128354</v>
      </c>
      <c r="F84" s="3">
        <v>128387</v>
      </c>
      <c r="G84" s="3">
        <v>129847</v>
      </c>
      <c r="H84" s="3">
        <v>78721</v>
      </c>
      <c r="I84" s="5">
        <f t="shared" si="2"/>
        <v>-0.39374032515190954</v>
      </c>
      <c r="J84" s="5">
        <f t="shared" si="3"/>
        <v>-0.38684602023569364</v>
      </c>
    </row>
    <row r="85" spans="1:10" ht="17" x14ac:dyDescent="0.15">
      <c r="A85" s="1" t="s">
        <v>193</v>
      </c>
      <c r="B85" s="1" t="s">
        <v>194</v>
      </c>
      <c r="C85" s="1" t="s">
        <v>17</v>
      </c>
      <c r="D85" s="1" t="s">
        <v>14</v>
      </c>
      <c r="E85" s="3">
        <v>187197</v>
      </c>
      <c r="F85" s="3">
        <v>188330</v>
      </c>
      <c r="G85" s="3">
        <v>195708</v>
      </c>
      <c r="H85" s="3">
        <v>185364</v>
      </c>
      <c r="I85" s="5">
        <f t="shared" si="2"/>
        <v>-5.2854252253357041E-2</v>
      </c>
      <c r="J85" s="5">
        <f t="shared" si="3"/>
        <v>-1.5748951308872723E-2</v>
      </c>
    </row>
    <row r="86" spans="1:10" ht="17" x14ac:dyDescent="0.15">
      <c r="A86" s="1" t="s">
        <v>195</v>
      </c>
      <c r="B86" s="1" t="s">
        <v>196</v>
      </c>
      <c r="C86" s="1" t="s">
        <v>29</v>
      </c>
      <c r="D86" s="1" t="s">
        <v>10</v>
      </c>
      <c r="E86" s="3">
        <v>93771</v>
      </c>
      <c r="F86" s="3">
        <v>94154</v>
      </c>
      <c r="G86" s="3">
        <v>98094</v>
      </c>
      <c r="H86" s="3">
        <v>49047</v>
      </c>
      <c r="I86" s="5">
        <f t="shared" si="2"/>
        <v>-0.5</v>
      </c>
      <c r="J86" s="5">
        <f t="shared" si="3"/>
        <v>-0.4790768315738046</v>
      </c>
    </row>
    <row r="87" spans="1:10" ht="17" x14ac:dyDescent="0.2">
      <c r="A87" s="1" t="s">
        <v>197</v>
      </c>
      <c r="B87" s="1" t="s">
        <v>198</v>
      </c>
      <c r="C87" s="1" t="s">
        <v>9</v>
      </c>
      <c r="D87" s="1" t="s">
        <v>10</v>
      </c>
      <c r="E87" s="2"/>
      <c r="F87" s="3">
        <v>41862</v>
      </c>
      <c r="G87" s="3">
        <v>42422</v>
      </c>
      <c r="H87" s="3">
        <v>42422</v>
      </c>
      <c r="I87" s="5">
        <f t="shared" si="2"/>
        <v>0</v>
      </c>
      <c r="J87" s="5">
        <f t="shared" si="3"/>
        <v>1.3377287277244279E-2</v>
      </c>
    </row>
    <row r="88" spans="1:10" ht="17" x14ac:dyDescent="0.2">
      <c r="A88" s="1" t="s">
        <v>199</v>
      </c>
      <c r="B88" s="1" t="s">
        <v>200</v>
      </c>
      <c r="C88" s="1" t="s">
        <v>201</v>
      </c>
      <c r="D88" s="1" t="s">
        <v>10</v>
      </c>
      <c r="E88" s="2"/>
      <c r="F88" s="3">
        <v>68500</v>
      </c>
      <c r="G88" s="3">
        <v>69280</v>
      </c>
      <c r="H88" s="3">
        <v>44811</v>
      </c>
      <c r="I88" s="5">
        <f t="shared" si="2"/>
        <v>-0.35318995381062357</v>
      </c>
      <c r="J88" s="5">
        <f t="shared" si="3"/>
        <v>-0.34582481751824817</v>
      </c>
    </row>
    <row r="89" spans="1:10" ht="17" x14ac:dyDescent="0.15">
      <c r="A89" s="1" t="s">
        <v>202</v>
      </c>
      <c r="B89" s="1" t="s">
        <v>203</v>
      </c>
      <c r="C89" s="1" t="s">
        <v>9</v>
      </c>
      <c r="D89" s="1" t="s">
        <v>10</v>
      </c>
      <c r="E89" s="3">
        <v>97793</v>
      </c>
      <c r="F89" s="3">
        <v>98116</v>
      </c>
      <c r="G89" s="3">
        <v>99232</v>
      </c>
      <c r="H89" s="3">
        <v>99232</v>
      </c>
      <c r="I89" s="5">
        <f t="shared" si="2"/>
        <v>0</v>
      </c>
      <c r="J89" s="5">
        <f t="shared" si="3"/>
        <v>1.137429165477598E-2</v>
      </c>
    </row>
    <row r="90" spans="1:10" ht="17" x14ac:dyDescent="0.15">
      <c r="A90" s="1" t="s">
        <v>204</v>
      </c>
      <c r="B90" s="1" t="s">
        <v>205</v>
      </c>
      <c r="C90" s="1" t="s">
        <v>48</v>
      </c>
      <c r="D90" s="1" t="s">
        <v>10</v>
      </c>
      <c r="E90" s="3">
        <v>82806</v>
      </c>
      <c r="F90" s="3">
        <v>83349</v>
      </c>
      <c r="G90" s="3">
        <v>84297</v>
      </c>
      <c r="H90" s="3">
        <v>50320</v>
      </c>
      <c r="I90" s="5">
        <f t="shared" si="2"/>
        <v>-0.40306297970271776</v>
      </c>
      <c r="J90" s="5">
        <f t="shared" si="3"/>
        <v>-0.39627350058189059</v>
      </c>
    </row>
    <row r="91" spans="1:10" ht="17" x14ac:dyDescent="0.15">
      <c r="A91" s="1" t="s">
        <v>206</v>
      </c>
      <c r="B91" s="1" t="s">
        <v>207</v>
      </c>
      <c r="C91" s="1" t="s">
        <v>20</v>
      </c>
      <c r="D91" s="1" t="s">
        <v>192</v>
      </c>
      <c r="E91" s="3">
        <v>130051</v>
      </c>
      <c r="F91" s="3">
        <v>130360</v>
      </c>
      <c r="G91" s="3">
        <v>131843</v>
      </c>
      <c r="H91" s="3">
        <v>65921</v>
      </c>
      <c r="I91" s="5">
        <f t="shared" si="2"/>
        <v>-0.50000379238943293</v>
      </c>
      <c r="J91" s="5">
        <f t="shared" si="3"/>
        <v>-0.49431574102485426</v>
      </c>
    </row>
    <row r="92" spans="1:10" ht="17" x14ac:dyDescent="0.2">
      <c r="A92" s="1" t="s">
        <v>208</v>
      </c>
      <c r="B92" s="1" t="s">
        <v>209</v>
      </c>
      <c r="C92" s="1" t="s">
        <v>98</v>
      </c>
      <c r="D92" s="1" t="s">
        <v>10</v>
      </c>
      <c r="E92" s="2"/>
      <c r="F92" s="3">
        <v>93162</v>
      </c>
      <c r="G92" s="3">
        <v>94787</v>
      </c>
      <c r="H92" s="3">
        <v>74032</v>
      </c>
      <c r="I92" s="5">
        <f t="shared" si="2"/>
        <v>-0.21896462595081603</v>
      </c>
      <c r="J92" s="5">
        <f t="shared" si="3"/>
        <v>-0.20534123355015993</v>
      </c>
    </row>
    <row r="93" spans="1:10" ht="17" x14ac:dyDescent="0.15">
      <c r="A93" s="1" t="s">
        <v>210</v>
      </c>
      <c r="B93" s="1" t="s">
        <v>211</v>
      </c>
      <c r="C93" s="1" t="s">
        <v>20</v>
      </c>
      <c r="D93" s="1" t="s">
        <v>10</v>
      </c>
      <c r="E93" s="3">
        <v>70827</v>
      </c>
      <c r="F93" s="3">
        <v>71590</v>
      </c>
      <c r="G93" s="3">
        <v>72957</v>
      </c>
      <c r="H93" s="3">
        <v>36479</v>
      </c>
      <c r="I93" s="5">
        <f t="shared" si="2"/>
        <v>-0.49999314664802552</v>
      </c>
      <c r="J93" s="5">
        <f t="shared" si="3"/>
        <v>-0.49044559295991058</v>
      </c>
    </row>
    <row r="94" spans="1:10" ht="17" x14ac:dyDescent="0.15">
      <c r="A94" s="1" t="s">
        <v>212</v>
      </c>
      <c r="B94" s="1" t="s">
        <v>213</v>
      </c>
      <c r="C94" s="1" t="s">
        <v>70</v>
      </c>
      <c r="D94" s="1" t="s">
        <v>10</v>
      </c>
      <c r="E94" s="3">
        <v>72252</v>
      </c>
      <c r="F94" s="3">
        <v>72884</v>
      </c>
      <c r="G94" s="3">
        <v>74504</v>
      </c>
      <c r="H94" s="3">
        <v>65632</v>
      </c>
      <c r="I94" s="5">
        <f t="shared" si="2"/>
        <v>-0.11908085471920971</v>
      </c>
      <c r="J94" s="5">
        <f t="shared" si="3"/>
        <v>-9.950057625816365E-2</v>
      </c>
    </row>
    <row r="95" spans="1:10" ht="17" x14ac:dyDescent="0.15">
      <c r="A95" s="1" t="s">
        <v>214</v>
      </c>
      <c r="B95" s="1" t="s">
        <v>215</v>
      </c>
      <c r="C95" s="1" t="s">
        <v>17</v>
      </c>
      <c r="D95" s="1" t="s">
        <v>192</v>
      </c>
      <c r="E95" s="3">
        <v>123016</v>
      </c>
      <c r="F95" s="3">
        <v>123138</v>
      </c>
      <c r="G95" s="3">
        <v>127694</v>
      </c>
      <c r="H95" s="3">
        <v>63847</v>
      </c>
      <c r="I95" s="5">
        <f t="shared" si="2"/>
        <v>-0.5</v>
      </c>
      <c r="J95" s="5">
        <f t="shared" si="3"/>
        <v>-0.48150043041140833</v>
      </c>
    </row>
    <row r="96" spans="1:10" ht="17" x14ac:dyDescent="0.15">
      <c r="A96" s="1" t="s">
        <v>216</v>
      </c>
      <c r="B96" s="1" t="s">
        <v>217</v>
      </c>
      <c r="C96" s="1" t="s">
        <v>29</v>
      </c>
      <c r="D96" s="1" t="s">
        <v>14</v>
      </c>
      <c r="E96" s="3">
        <v>262090</v>
      </c>
      <c r="F96" s="3">
        <v>265020</v>
      </c>
      <c r="G96" s="3">
        <v>268036</v>
      </c>
      <c r="H96" s="3">
        <v>268036</v>
      </c>
      <c r="I96" s="5">
        <f t="shared" si="2"/>
        <v>0</v>
      </c>
      <c r="J96" s="5">
        <f t="shared" si="3"/>
        <v>1.1380273186929288E-2</v>
      </c>
    </row>
    <row r="97" spans="1:10" ht="17" x14ac:dyDescent="0.2">
      <c r="A97" s="1" t="s">
        <v>218</v>
      </c>
      <c r="B97" s="1" t="s">
        <v>219</v>
      </c>
      <c r="C97" s="1" t="s">
        <v>143</v>
      </c>
      <c r="D97" s="1" t="s">
        <v>10</v>
      </c>
      <c r="E97" s="2"/>
      <c r="F97" s="3">
        <v>69379</v>
      </c>
      <c r="G97" s="3">
        <v>72295</v>
      </c>
      <c r="H97" s="3">
        <v>58299</v>
      </c>
      <c r="I97" s="5">
        <f t="shared" si="2"/>
        <v>-0.19359568434884847</v>
      </c>
      <c r="J97" s="5">
        <f t="shared" si="3"/>
        <v>-0.15970250363942981</v>
      </c>
    </row>
    <row r="98" spans="1:10" ht="17" x14ac:dyDescent="0.15">
      <c r="A98" s="1" t="s">
        <v>220</v>
      </c>
      <c r="B98" s="1" t="s">
        <v>221</v>
      </c>
      <c r="C98" s="1" t="s">
        <v>17</v>
      </c>
      <c r="D98" s="1" t="s">
        <v>14</v>
      </c>
      <c r="E98" s="3">
        <v>121772</v>
      </c>
      <c r="F98" s="3">
        <v>123306</v>
      </c>
      <c r="G98" s="3">
        <v>128487</v>
      </c>
      <c r="H98" s="3">
        <v>64243</v>
      </c>
      <c r="I98" s="5">
        <f t="shared" si="2"/>
        <v>-0.5000038914442706</v>
      </c>
      <c r="J98" s="5">
        <f t="shared" si="3"/>
        <v>-0.47899534491427831</v>
      </c>
    </row>
    <row r="99" spans="1:10" ht="17" x14ac:dyDescent="0.15">
      <c r="A99" s="1" t="s">
        <v>222</v>
      </c>
      <c r="B99" s="1" t="s">
        <v>223</v>
      </c>
      <c r="C99" s="1" t="s">
        <v>20</v>
      </c>
      <c r="D99" s="1" t="s">
        <v>14</v>
      </c>
      <c r="E99" s="3">
        <v>190728</v>
      </c>
      <c r="F99" s="3">
        <v>191838</v>
      </c>
      <c r="G99" s="3">
        <v>195036</v>
      </c>
      <c r="H99" s="3">
        <v>152917</v>
      </c>
      <c r="I99" s="5">
        <f t="shared" si="2"/>
        <v>-0.21595500317890032</v>
      </c>
      <c r="J99" s="5">
        <f t="shared" si="3"/>
        <v>-0.20288472565393717</v>
      </c>
    </row>
    <row r="100" spans="1:10" ht="17" x14ac:dyDescent="0.15">
      <c r="A100" s="1" t="s">
        <v>224</v>
      </c>
      <c r="B100" s="1" t="s">
        <v>225</v>
      </c>
      <c r="C100" s="1" t="s">
        <v>26</v>
      </c>
      <c r="D100" s="1" t="s">
        <v>14</v>
      </c>
      <c r="E100" s="3">
        <v>128436</v>
      </c>
      <c r="F100" s="3">
        <v>129354</v>
      </c>
      <c r="G100" s="3">
        <v>130825</v>
      </c>
      <c r="H100" s="3">
        <v>121059</v>
      </c>
      <c r="I100" s="5">
        <f t="shared" si="2"/>
        <v>-7.4649340722339003E-2</v>
      </c>
      <c r="J100" s="5">
        <f t="shared" si="3"/>
        <v>-6.4126350943921329E-2</v>
      </c>
    </row>
    <row r="101" spans="1:10" ht="17" x14ac:dyDescent="0.15">
      <c r="A101" s="1" t="s">
        <v>226</v>
      </c>
      <c r="B101" s="1" t="s">
        <v>227</v>
      </c>
      <c r="C101" s="1" t="s">
        <v>48</v>
      </c>
      <c r="D101" s="1" t="s">
        <v>45</v>
      </c>
      <c r="E101" s="3">
        <v>66844</v>
      </c>
      <c r="F101" s="3">
        <v>67781</v>
      </c>
      <c r="G101" s="3">
        <v>68551</v>
      </c>
      <c r="H101" s="3">
        <v>34276</v>
      </c>
      <c r="I101" s="5">
        <f t="shared" si="2"/>
        <v>-0.49999270616037694</v>
      </c>
      <c r="J101" s="5">
        <f t="shared" si="3"/>
        <v>-0.49431256546819907</v>
      </c>
    </row>
    <row r="102" spans="1:10" ht="17" x14ac:dyDescent="0.15">
      <c r="B102" s="10" t="s">
        <v>232</v>
      </c>
      <c r="C102" s="11"/>
      <c r="D102" s="11"/>
      <c r="E102" s="12">
        <f>SUM(E4:E101)</f>
        <v>12239736</v>
      </c>
      <c r="F102" s="12">
        <f t="shared" ref="F102:J102" si="4">SUM(F4:F101)</f>
        <v>13327634</v>
      </c>
      <c r="G102" s="12">
        <f t="shared" si="4"/>
        <v>13644351</v>
      </c>
      <c r="H102" s="12">
        <f t="shared" si="4"/>
        <v>9578712</v>
      </c>
      <c r="I102" s="9">
        <f>-(G102-H102)/G102</f>
        <v>-0.29797232568995036</v>
      </c>
      <c r="J102" s="9">
        <f>-(F102-H102)/F102</f>
        <v>-0.28128938714853663</v>
      </c>
    </row>
  </sheetData>
  <mergeCells count="1">
    <mergeCell ref="A1:I1"/>
  </mergeCells>
  <conditionalFormatting sqref="I4:J102">
    <cfRule type="colorScale" priority="1">
      <colorScale>
        <cfvo type="min"/>
        <cfvo type="max"/>
        <color rgb="FFF8696B"/>
        <color rgb="FFFCFCFF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annexe complète VP.xlsx</dc:title>
  <dc:creator>BeMAZARGUIL</dc:creator>
  <cp:lastModifiedBy>Utilisateur Microsoft Office</cp:lastModifiedBy>
  <dcterms:created xsi:type="dcterms:W3CDTF">2022-11-22T19:39:33Z</dcterms:created>
  <dcterms:modified xsi:type="dcterms:W3CDTF">2022-11-22T20:03:29Z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ed">
    <vt:filetime>2022-10-19T00:00:00Z</vt:filetime>
  </property>
  <property fmtid="{D5CDD505-2E9C-101B-9397-08002B2CF9AE}" pid="3" name="LastSaved">
    <vt:filetime>2022-11-22T00:00:00Z</vt:filetime>
  </property>
  <property fmtid="{D5CDD505-2E9C-101B-9397-08002B2CF9AE}" pid="4" name="Producer">
    <vt:lpwstr>Microsoft: Print To PDF</vt:lpwstr>
  </property>
</Properties>
</file>